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Цифра\Матпраздник 2020\"/>
    </mc:Choice>
  </mc:AlternateContent>
  <xr:revisionPtr revIDLastSave="0" documentId="8_{89D93F01-146D-4564-B866-5FCAAEAD355D}" xr6:coauthVersionLast="37" xr6:coauthVersionMax="37" xr10:uidLastSave="{00000000-0000-0000-0000-000000000000}"/>
  <bookViews>
    <workbookView xWindow="360" yWindow="45" windowWidth="13335" windowHeight="10740" xr2:uid="{00000000-000D-0000-FFFF-FFFF00000000}"/>
  </bookViews>
  <sheets>
    <sheet name="6 класс" sheetId="1" r:id="rId1"/>
    <sheet name="7 класс" sheetId="4" r:id="rId2"/>
  </sheets>
  <calcPr calcId="179021"/>
</workbook>
</file>

<file path=xl/calcChain.xml><?xml version="1.0" encoding="utf-8"?>
<calcChain xmlns="http://schemas.openxmlformats.org/spreadsheetml/2006/main">
  <c r="F15" i="4" l="1"/>
  <c r="G15" i="4"/>
  <c r="H15" i="4"/>
  <c r="I15" i="4"/>
  <c r="J15" i="4"/>
  <c r="E15" i="4"/>
  <c r="F106" i="1"/>
  <c r="G106" i="1"/>
  <c r="H106" i="1"/>
  <c r="I106" i="1"/>
  <c r="J106" i="1"/>
  <c r="E106" i="1"/>
  <c r="K13" i="4"/>
  <c r="K12" i="4"/>
  <c r="K8" i="4"/>
  <c r="K5" i="4"/>
  <c r="K7" i="4"/>
  <c r="K11" i="4"/>
  <c r="K6" i="4"/>
  <c r="K10" i="4"/>
  <c r="K2" i="4"/>
  <c r="K9" i="4"/>
  <c r="K4" i="4"/>
  <c r="K3" i="4"/>
  <c r="K40" i="1" l="1"/>
  <c r="K21" i="1"/>
  <c r="K29" i="1"/>
  <c r="K48" i="1"/>
  <c r="K87" i="1"/>
  <c r="K7" i="1"/>
  <c r="K25" i="1"/>
  <c r="K19" i="1"/>
  <c r="K88" i="1"/>
  <c r="K49" i="1"/>
  <c r="K39" i="1"/>
  <c r="K61" i="1"/>
  <c r="K50" i="1"/>
  <c r="K26" i="1"/>
  <c r="K78" i="1"/>
  <c r="K73" i="1"/>
  <c r="K5" i="1"/>
  <c r="K30" i="1"/>
  <c r="K82" i="1"/>
  <c r="K70" i="1"/>
  <c r="K62" i="1"/>
  <c r="K31" i="1"/>
  <c r="K100" i="1"/>
  <c r="K14" i="1"/>
  <c r="K92" i="1"/>
  <c r="K11" i="1"/>
  <c r="K79" i="1"/>
  <c r="K12" i="1"/>
  <c r="K41" i="1"/>
  <c r="K63" i="1"/>
  <c r="K33" i="1"/>
  <c r="K80" i="1"/>
  <c r="K51" i="1"/>
  <c r="K15" i="1"/>
  <c r="K6" i="1"/>
  <c r="K95" i="1"/>
  <c r="K57" i="1"/>
  <c r="K74" i="1"/>
  <c r="K83" i="1"/>
  <c r="K89" i="1"/>
  <c r="K94" i="1"/>
  <c r="K64" i="1"/>
  <c r="K52" i="1"/>
  <c r="K16" i="1"/>
  <c r="K93" i="1"/>
  <c r="K104" i="1"/>
  <c r="K65" i="1"/>
  <c r="K4" i="1"/>
  <c r="K20" i="1"/>
  <c r="K58" i="1"/>
  <c r="K72" i="1"/>
  <c r="K84" i="1"/>
  <c r="K97" i="1"/>
  <c r="K42" i="1"/>
  <c r="K18" i="1"/>
  <c r="K53" i="1"/>
  <c r="K23" i="1"/>
  <c r="K66" i="1"/>
  <c r="K71" i="1"/>
  <c r="K67" i="1"/>
  <c r="K81" i="1"/>
  <c r="K27" i="1"/>
  <c r="K22" i="1"/>
  <c r="K98" i="1"/>
  <c r="K45" i="1"/>
  <c r="K99" i="1"/>
  <c r="K17" i="1"/>
  <c r="K9" i="1"/>
  <c r="K68" i="1"/>
  <c r="K96" i="1"/>
  <c r="K85" i="1"/>
  <c r="K36" i="1"/>
  <c r="K69" i="1"/>
  <c r="K54" i="1"/>
  <c r="K10" i="1"/>
  <c r="K32" i="1"/>
  <c r="K59" i="1"/>
  <c r="K75" i="1"/>
  <c r="K43" i="1"/>
  <c r="K86" i="1"/>
  <c r="K28" i="1"/>
  <c r="K34" i="1"/>
  <c r="K2" i="1"/>
  <c r="K8" i="1"/>
  <c r="K3" i="1"/>
  <c r="K76" i="1"/>
  <c r="K55" i="1"/>
  <c r="K90" i="1"/>
  <c r="K60" i="1"/>
  <c r="K37" i="1"/>
  <c r="K91" i="1"/>
  <c r="K56" i="1"/>
  <c r="K46" i="1"/>
  <c r="K44" i="1"/>
  <c r="K13" i="1"/>
  <c r="K35" i="1"/>
  <c r="K101" i="1"/>
  <c r="K77" i="1"/>
  <c r="K24" i="1"/>
  <c r="K38" i="1"/>
  <c r="K103" i="1"/>
  <c r="K102" i="1"/>
  <c r="K47" i="1"/>
</calcChain>
</file>

<file path=xl/sharedStrings.xml><?xml version="1.0" encoding="utf-8"?>
<sst xmlns="http://schemas.openxmlformats.org/spreadsheetml/2006/main" count="260" uniqueCount="169">
  <si>
    <t>Остренко Иван</t>
  </si>
  <si>
    <t>Овчаренко Денис</t>
  </si>
  <si>
    <t>Ліцей "Наукова зміна"</t>
  </si>
  <si>
    <t>Остапенко Александра</t>
  </si>
  <si>
    <t>Василевский Евгений</t>
  </si>
  <si>
    <t>Пецюх Марьян</t>
  </si>
  <si>
    <t>Лицей 100 «Подол»</t>
  </si>
  <si>
    <t>Резниченко Диана</t>
  </si>
  <si>
    <t>Бондарчук Максим</t>
  </si>
  <si>
    <t>Гимназия 178</t>
  </si>
  <si>
    <t>Калычак Арсений</t>
  </si>
  <si>
    <t>Гуз Миша</t>
  </si>
  <si>
    <t>Соловьянчик Арсений</t>
  </si>
  <si>
    <t>Забигайло Владимир</t>
  </si>
  <si>
    <t>Лицей Интеллект</t>
  </si>
  <si>
    <t>Торишний Владислав</t>
  </si>
  <si>
    <t>171 "Лидер"</t>
  </si>
  <si>
    <t>Сімак Степан</t>
  </si>
  <si>
    <t>Луценко Тимофей</t>
  </si>
  <si>
    <t>Лицей КПИ</t>
  </si>
  <si>
    <t>Иванов Артем</t>
  </si>
  <si>
    <t>Лицей 171</t>
  </si>
  <si>
    <t>Кравецкий Алексей</t>
  </si>
  <si>
    <t>Копылов Эльдар</t>
  </si>
  <si>
    <t>Дровніков Дмитро</t>
  </si>
  <si>
    <t>Черемшинский Владислав</t>
  </si>
  <si>
    <t>Костенко Иван</t>
  </si>
  <si>
    <t>Лицей «Интелект»</t>
  </si>
  <si>
    <t>Пешков Ростислав</t>
  </si>
  <si>
    <t>Лесной Антон</t>
  </si>
  <si>
    <t>Лищук Алексей</t>
  </si>
  <si>
    <t>ПЛ НТУУ КПИ</t>
  </si>
  <si>
    <t>Мокану Катерина</t>
  </si>
  <si>
    <t>Шенклянова Агастасия</t>
  </si>
  <si>
    <t>Бобраков Глеб</t>
  </si>
  <si>
    <t>Склярова Аліса</t>
  </si>
  <si>
    <t>ГКМК</t>
  </si>
  <si>
    <t>Солиев Никита</t>
  </si>
  <si>
    <t>Петриченко Тарас</t>
  </si>
  <si>
    <t>Гусинін Владислав</t>
  </si>
  <si>
    <t>КПЛ "Лідер" 171</t>
  </si>
  <si>
    <t>Наукова зміна</t>
  </si>
  <si>
    <t>Заступ Володимир</t>
  </si>
  <si>
    <t>Ліцей "Інтелект"</t>
  </si>
  <si>
    <t>Джос Дмитро</t>
  </si>
  <si>
    <t>Лицей 208</t>
  </si>
  <si>
    <t>Ліцей 208</t>
  </si>
  <si>
    <t>Бондарькова Анастасия</t>
  </si>
  <si>
    <t>Дьяченко Леонид</t>
  </si>
  <si>
    <t>Цибенко Володимир</t>
  </si>
  <si>
    <t>Ліцей 142</t>
  </si>
  <si>
    <t>НЗ</t>
  </si>
  <si>
    <t>Фамилия, имя участника</t>
  </si>
  <si>
    <t>Номер школы</t>
  </si>
  <si>
    <t>Класс</t>
  </si>
  <si>
    <t>лицей Голосеевский 241</t>
  </si>
  <si>
    <t xml:space="preserve">Кравчук Антон </t>
  </si>
  <si>
    <t xml:space="preserve">Дуда Оксана </t>
  </si>
  <si>
    <t>Улещенко Федір</t>
  </si>
  <si>
    <t>Мегал Владимир</t>
  </si>
  <si>
    <t>Мегал Катерина</t>
  </si>
  <si>
    <t>Демиденко Даниил</t>
  </si>
  <si>
    <t>максимальный балл</t>
  </si>
  <si>
    <t>общий % зачтённых баллов</t>
  </si>
  <si>
    <t>Найда Ставр</t>
  </si>
  <si>
    <t>лицей 208</t>
  </si>
  <si>
    <t>Чуфаров Олексій</t>
  </si>
  <si>
    <t>Інтелект</t>
  </si>
  <si>
    <t>Пушкарук Роман</t>
  </si>
  <si>
    <t>Лiцей "Наукова змiна"</t>
  </si>
  <si>
    <t>Сиваченко Алёна</t>
  </si>
  <si>
    <t>Сукайло Ярослав</t>
  </si>
  <si>
    <t>КПЛ 171 «Лідер»</t>
  </si>
  <si>
    <t>Щепанський Максим</t>
  </si>
  <si>
    <t>Нагурный Андрей</t>
  </si>
  <si>
    <t>КПЛ#171Лидер</t>
  </si>
  <si>
    <t>Балан Дария</t>
  </si>
  <si>
    <t>LC A.C.E.</t>
  </si>
  <si>
    <t>Прыгунов Вова</t>
  </si>
  <si>
    <t>Царук Софія</t>
  </si>
  <si>
    <t>Ліцей Лідер</t>
  </si>
  <si>
    <t>Ошийко Ярослав</t>
  </si>
  <si>
    <t>Ліцей Інтелект</t>
  </si>
  <si>
    <t>Горчица Артем</t>
  </si>
  <si>
    <t>Палієнко Максим</t>
  </si>
  <si>
    <t>Гімназія 178</t>
  </si>
  <si>
    <t>Горин Даниил</t>
  </si>
  <si>
    <t>Хоменко Тимофій</t>
  </si>
  <si>
    <t>ТЛ НТУУ "КПІ"</t>
  </si>
  <si>
    <t>Харченко Евгений</t>
  </si>
  <si>
    <t>Лицей «Наукова зміна»</t>
  </si>
  <si>
    <t>Коваленко Денис</t>
  </si>
  <si>
    <t>Никоненко Глеб</t>
  </si>
  <si>
    <t>Рождественський Георгій</t>
  </si>
  <si>
    <t>Потенціал</t>
  </si>
  <si>
    <t>Басов Андрій</t>
  </si>
  <si>
    <t>ліцей "Наукова зміна"</t>
  </si>
  <si>
    <t>Ліко ліцей</t>
  </si>
  <si>
    <t>Чорний Олександр</t>
  </si>
  <si>
    <t>Глущенко Олексій</t>
  </si>
  <si>
    <t>Бєлов Андрій</t>
  </si>
  <si>
    <t>Ліцей #208</t>
  </si>
  <si>
    <t>Подколзін Родіон</t>
  </si>
  <si>
    <t>Оптима</t>
  </si>
  <si>
    <t>Березовський Георгій</t>
  </si>
  <si>
    <t>Торовець Арсен</t>
  </si>
  <si>
    <t>ліко ліцей</t>
  </si>
  <si>
    <t>Лобода Ярослав</t>
  </si>
  <si>
    <t>Степаненко Андрій</t>
  </si>
  <si>
    <t>ЛІКО ліцей</t>
  </si>
  <si>
    <t>Дмитриченко Віталій</t>
  </si>
  <si>
    <t>Перепелюк Анастасія</t>
  </si>
  <si>
    <t>Дамрин Роман</t>
  </si>
  <si>
    <t>Куцак Ярослав</t>
  </si>
  <si>
    <t>Ревуцкий Артемий</t>
  </si>
  <si>
    <t>ДИА</t>
  </si>
  <si>
    <t>Чубучный Петр</t>
  </si>
  <si>
    <t>ТЛ</t>
  </si>
  <si>
    <t>Бирюков Марк</t>
  </si>
  <si>
    <t>Базис</t>
  </si>
  <si>
    <t>Білоцерковський Лев</t>
  </si>
  <si>
    <t>Болдин Дима</t>
  </si>
  <si>
    <t>Босяк Макар</t>
  </si>
  <si>
    <t>Тарасенко Алиса</t>
  </si>
  <si>
    <t>Мерлиця Ілля</t>
  </si>
  <si>
    <t>Мальцев Антоний</t>
  </si>
  <si>
    <t>ліцей 100 "Поділ"</t>
  </si>
  <si>
    <t>Бука Роберт</t>
  </si>
  <si>
    <t>Бурик Олексій</t>
  </si>
  <si>
    <t xml:space="preserve">Ванін Нікіта </t>
  </si>
  <si>
    <t>Величко Вера</t>
  </si>
  <si>
    <t>Интеллект</t>
  </si>
  <si>
    <t>Войтов Сергей</t>
  </si>
  <si>
    <t>Индеверсал</t>
  </si>
  <si>
    <t>Вязовская Соломия</t>
  </si>
  <si>
    <t>Вязовская София</t>
  </si>
  <si>
    <t>Слов'янська гімназія</t>
  </si>
  <si>
    <t>Грушовий Максим</t>
  </si>
  <si>
    <t>Деменева Софья</t>
  </si>
  <si>
    <t>Дорофеева Марина</t>
  </si>
  <si>
    <t>Дубина Елизавета</t>
  </si>
  <si>
    <t>Жданенко Назар</t>
  </si>
  <si>
    <t>Заєць Тимур</t>
  </si>
  <si>
    <t>Зєвакін Михайло</t>
  </si>
  <si>
    <t>Карпенко Арсеній</t>
  </si>
  <si>
    <t>лицей "Интелект"</t>
  </si>
  <si>
    <t>Коваль Евгений</t>
  </si>
  <si>
    <t>Коломоєць Катерина</t>
  </si>
  <si>
    <t>Корчан Максим</t>
  </si>
  <si>
    <t>Левина Дана</t>
  </si>
  <si>
    <t xml:space="preserve">Сидоренко Михайло </t>
  </si>
  <si>
    <t>Марченко Николай</t>
  </si>
  <si>
    <t>Оверчук Женя</t>
  </si>
  <si>
    <t>Поровський Александр</t>
  </si>
  <si>
    <t>Сидляренко Анастасия</t>
  </si>
  <si>
    <t>Сидоренко Катя</t>
  </si>
  <si>
    <t>Симонов Андрей</t>
  </si>
  <si>
    <t>Соболев Иван</t>
  </si>
  <si>
    <t>Чужа Олександр</t>
  </si>
  <si>
    <t>ІДЕАЛ</t>
  </si>
  <si>
    <t>Шолохов Ілля</t>
  </si>
  <si>
    <t>средний балл</t>
  </si>
  <si>
    <t xml:space="preserve">Решение </t>
  </si>
  <si>
    <t>Диплом 1 степени</t>
  </si>
  <si>
    <t>Диплом 2 степени</t>
  </si>
  <si>
    <t>Диплом 3 степени</t>
  </si>
  <si>
    <t>Похвальная грамота</t>
  </si>
  <si>
    <t>сумма</t>
  </si>
  <si>
    <t>Києво-Могилянський колегіум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</si>
</sst>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/>
    </xf>
    <xf numFmtId="0" fontId="0" fillId="0" borderId="19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19" xfId="0" applyFont="1" applyFill="1" applyBorder="1" applyAlignment="1"/>
    <xf numFmtId="0" fontId="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5" borderId="18" xfId="0" applyFill="1" applyBorder="1" applyAlignment="1">
      <alignment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5" xfId="0" applyFill="1" applyBorder="1" applyAlignment="1">
      <alignment vertical="center"/>
    </xf>
    <xf numFmtId="0" fontId="0" fillId="6" borderId="19" xfId="0" applyFill="1" applyBorder="1" applyAlignment="1">
      <alignment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left" vertical="center" wrapText="1"/>
    </xf>
    <xf numFmtId="0" fontId="0" fillId="6" borderId="5" xfId="0" applyFill="1" applyBorder="1" applyAlignment="1">
      <alignment vertical="center"/>
    </xf>
    <xf numFmtId="0" fontId="0" fillId="7" borderId="19" xfId="0" applyFill="1" applyBorder="1" applyAlignment="1">
      <alignment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5" xfId="0" applyFill="1" applyBorder="1" applyAlignment="1">
      <alignment vertical="center"/>
    </xf>
    <xf numFmtId="0" fontId="0" fillId="6" borderId="19" xfId="0" applyFont="1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 readingOrder="1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7"/>
  <sheetViews>
    <sheetView tabSelected="1" zoomScale="115" zoomScaleNormal="115" workbookViewId="0">
      <pane ySplit="1" topLeftCell="A2" activePane="bottomLeft" state="frozen"/>
      <selection pane="bottomLeft" activeCell="D13" sqref="D13"/>
    </sheetView>
  </sheetViews>
  <sheetFormatPr defaultColWidth="20.7109375" defaultRowHeight="15.75" customHeight="1" x14ac:dyDescent="0.25"/>
  <cols>
    <col min="1" max="1" width="4.42578125" style="28" customWidth="1"/>
    <col min="2" max="2" width="26.5703125" style="12" customWidth="1"/>
    <col min="3" max="3" width="7.28515625" style="23" customWidth="1"/>
    <col min="4" max="4" width="29.5703125" style="12" customWidth="1"/>
    <col min="5" max="10" width="5" style="23" customWidth="1"/>
    <col min="11" max="11" width="7.42578125" style="23" customWidth="1"/>
    <col min="12" max="12" width="20.7109375" style="12"/>
    <col min="13" max="13" width="20.7109375" style="13"/>
    <col min="14" max="16384" width="20.7109375" style="12"/>
  </cols>
  <sheetData>
    <row r="1" spans="1:12" s="8" customFormat="1" ht="15.75" customHeight="1" thickBot="1" x14ac:dyDescent="0.3">
      <c r="A1" s="1"/>
      <c r="B1" s="36" t="s">
        <v>52</v>
      </c>
      <c r="C1" s="3" t="s">
        <v>54</v>
      </c>
      <c r="D1" s="37" t="s">
        <v>53</v>
      </c>
      <c r="E1" s="42">
        <v>1</v>
      </c>
      <c r="F1" s="5">
        <v>2</v>
      </c>
      <c r="G1" s="5">
        <v>3</v>
      </c>
      <c r="H1" s="5">
        <v>4</v>
      </c>
      <c r="I1" s="5">
        <v>5</v>
      </c>
      <c r="J1" s="49">
        <v>6</v>
      </c>
      <c r="K1" s="69" t="s">
        <v>167</v>
      </c>
      <c r="L1" s="72" t="s">
        <v>162</v>
      </c>
    </row>
    <row r="2" spans="1:12" ht="15.75" customHeight="1" x14ac:dyDescent="0.25">
      <c r="A2" s="9">
        <v>89</v>
      </c>
      <c r="B2" s="74" t="s">
        <v>58</v>
      </c>
      <c r="C2" s="75">
        <v>6</v>
      </c>
      <c r="D2" s="76" t="s">
        <v>168</v>
      </c>
      <c r="E2" s="30">
        <v>5</v>
      </c>
      <c r="F2" s="10">
        <v>5</v>
      </c>
      <c r="G2" s="11">
        <v>6</v>
      </c>
      <c r="H2" s="11">
        <v>8</v>
      </c>
      <c r="I2" s="11">
        <v>5</v>
      </c>
      <c r="J2" s="50">
        <v>0</v>
      </c>
      <c r="K2" s="70">
        <f t="shared" ref="K2:K33" si="0">SUM(E2:J2)</f>
        <v>29</v>
      </c>
      <c r="L2" s="80" t="s">
        <v>163</v>
      </c>
    </row>
    <row r="3" spans="1:12" ht="15.75" customHeight="1" x14ac:dyDescent="0.25">
      <c r="A3" s="14">
        <v>91</v>
      </c>
      <c r="B3" s="77" t="s">
        <v>87</v>
      </c>
      <c r="C3" s="78">
        <v>5</v>
      </c>
      <c r="D3" s="79" t="s">
        <v>88</v>
      </c>
      <c r="E3" s="31">
        <v>5</v>
      </c>
      <c r="F3" s="16">
        <v>2</v>
      </c>
      <c r="G3" s="17">
        <v>6</v>
      </c>
      <c r="H3" s="17">
        <v>8</v>
      </c>
      <c r="I3" s="17">
        <v>8</v>
      </c>
      <c r="J3" s="51">
        <v>0</v>
      </c>
      <c r="K3" s="71">
        <f t="shared" si="0"/>
        <v>29</v>
      </c>
      <c r="L3" s="80" t="s">
        <v>163</v>
      </c>
    </row>
    <row r="4" spans="1:12" ht="15.75" customHeight="1" x14ac:dyDescent="0.25">
      <c r="A4" s="9">
        <v>19</v>
      </c>
      <c r="B4" s="77" t="s">
        <v>99</v>
      </c>
      <c r="C4" s="78">
        <v>6</v>
      </c>
      <c r="D4" s="79" t="s">
        <v>41</v>
      </c>
      <c r="E4" s="31">
        <v>5</v>
      </c>
      <c r="F4" s="16">
        <v>5</v>
      </c>
      <c r="G4" s="17">
        <v>6</v>
      </c>
      <c r="H4" s="17">
        <v>8</v>
      </c>
      <c r="I4" s="17">
        <v>4</v>
      </c>
      <c r="J4" s="51">
        <v>0</v>
      </c>
      <c r="K4" s="71">
        <f t="shared" si="0"/>
        <v>28</v>
      </c>
      <c r="L4" s="80" t="s">
        <v>163</v>
      </c>
    </row>
    <row r="5" spans="1:12" ht="15.75" customHeight="1" x14ac:dyDescent="0.25">
      <c r="A5" s="14">
        <v>56</v>
      </c>
      <c r="B5" s="77" t="s">
        <v>32</v>
      </c>
      <c r="C5" s="78">
        <v>6</v>
      </c>
      <c r="D5" s="79" t="s">
        <v>55</v>
      </c>
      <c r="E5" s="31">
        <v>5</v>
      </c>
      <c r="F5" s="16">
        <v>5</v>
      </c>
      <c r="G5" s="17">
        <v>6</v>
      </c>
      <c r="H5" s="17">
        <v>4</v>
      </c>
      <c r="I5" s="17">
        <v>0</v>
      </c>
      <c r="J5" s="51">
        <v>8</v>
      </c>
      <c r="K5" s="71">
        <f t="shared" si="0"/>
        <v>28</v>
      </c>
      <c r="L5" s="80" t="s">
        <v>163</v>
      </c>
    </row>
    <row r="6" spans="1:12" ht="15.75" customHeight="1" x14ac:dyDescent="0.25">
      <c r="A6" s="9">
        <v>68</v>
      </c>
      <c r="B6" s="77" t="s">
        <v>28</v>
      </c>
      <c r="C6" s="78">
        <v>6</v>
      </c>
      <c r="D6" s="79">
        <v>142</v>
      </c>
      <c r="E6" s="31">
        <v>5</v>
      </c>
      <c r="F6" s="16">
        <v>5</v>
      </c>
      <c r="G6" s="17">
        <v>6</v>
      </c>
      <c r="H6" s="17">
        <v>4</v>
      </c>
      <c r="I6" s="17">
        <v>8</v>
      </c>
      <c r="J6" s="51">
        <v>0</v>
      </c>
      <c r="K6" s="71">
        <f t="shared" si="0"/>
        <v>28</v>
      </c>
      <c r="L6" s="80" t="s">
        <v>163</v>
      </c>
    </row>
    <row r="7" spans="1:12" ht="15.75" customHeight="1" x14ac:dyDescent="0.25">
      <c r="A7" s="14">
        <v>49</v>
      </c>
      <c r="B7" s="81" t="s">
        <v>29</v>
      </c>
      <c r="C7" s="82">
        <v>6</v>
      </c>
      <c r="D7" s="83">
        <v>178</v>
      </c>
      <c r="E7" s="31">
        <v>5</v>
      </c>
      <c r="F7" s="16">
        <v>5</v>
      </c>
      <c r="G7" s="17">
        <v>6</v>
      </c>
      <c r="H7" s="17">
        <v>1</v>
      </c>
      <c r="I7" s="17">
        <v>8</v>
      </c>
      <c r="J7" s="51">
        <v>0</v>
      </c>
      <c r="K7" s="71">
        <f t="shared" si="0"/>
        <v>25</v>
      </c>
      <c r="L7" s="84" t="s">
        <v>164</v>
      </c>
    </row>
    <row r="8" spans="1:12" ht="15.75" customHeight="1" x14ac:dyDescent="0.25">
      <c r="A8" s="9">
        <v>90</v>
      </c>
      <c r="B8" s="81" t="s">
        <v>89</v>
      </c>
      <c r="C8" s="82">
        <v>5</v>
      </c>
      <c r="D8" s="83" t="s">
        <v>90</v>
      </c>
      <c r="E8" s="31">
        <v>4</v>
      </c>
      <c r="F8" s="16">
        <v>5</v>
      </c>
      <c r="G8" s="17">
        <v>0</v>
      </c>
      <c r="H8" s="17">
        <v>8</v>
      </c>
      <c r="I8" s="17">
        <v>8</v>
      </c>
      <c r="J8" s="51">
        <v>0</v>
      </c>
      <c r="K8" s="71">
        <f t="shared" si="0"/>
        <v>25</v>
      </c>
      <c r="L8" s="84" t="s">
        <v>164</v>
      </c>
    </row>
    <row r="9" spans="1:12" ht="15.75" customHeight="1" x14ac:dyDescent="0.25">
      <c r="A9" s="14">
        <v>31</v>
      </c>
      <c r="B9" s="81" t="s">
        <v>57</v>
      </c>
      <c r="C9" s="82">
        <v>6</v>
      </c>
      <c r="D9" s="83">
        <v>142</v>
      </c>
      <c r="E9" s="31">
        <v>5</v>
      </c>
      <c r="F9" s="16">
        <v>5</v>
      </c>
      <c r="G9" s="17">
        <v>6</v>
      </c>
      <c r="H9" s="17">
        <v>0</v>
      </c>
      <c r="I9" s="17">
        <v>8</v>
      </c>
      <c r="J9" s="51">
        <v>0</v>
      </c>
      <c r="K9" s="71">
        <f t="shared" si="0"/>
        <v>24</v>
      </c>
      <c r="L9" s="84" t="s">
        <v>164</v>
      </c>
    </row>
    <row r="10" spans="1:12" ht="15.75" customHeight="1" x14ac:dyDescent="0.25">
      <c r="A10" s="9">
        <v>33</v>
      </c>
      <c r="B10" s="81" t="s">
        <v>13</v>
      </c>
      <c r="C10" s="82">
        <v>6</v>
      </c>
      <c r="D10" s="83" t="s">
        <v>14</v>
      </c>
      <c r="E10" s="31">
        <v>5</v>
      </c>
      <c r="F10" s="16">
        <v>5</v>
      </c>
      <c r="G10" s="17">
        <v>0</v>
      </c>
      <c r="H10" s="17">
        <v>6</v>
      </c>
      <c r="I10" s="17">
        <v>8</v>
      </c>
      <c r="J10" s="51">
        <v>0</v>
      </c>
      <c r="K10" s="71">
        <f t="shared" si="0"/>
        <v>24</v>
      </c>
      <c r="L10" s="84" t="s">
        <v>164</v>
      </c>
    </row>
    <row r="11" spans="1:12" ht="15.75" customHeight="1" x14ac:dyDescent="0.25">
      <c r="A11" s="14">
        <v>62</v>
      </c>
      <c r="B11" s="81" t="s">
        <v>3</v>
      </c>
      <c r="C11" s="82">
        <v>6</v>
      </c>
      <c r="D11" s="83">
        <v>171</v>
      </c>
      <c r="E11" s="31">
        <v>5</v>
      </c>
      <c r="F11" s="16">
        <v>5</v>
      </c>
      <c r="G11" s="17">
        <v>6</v>
      </c>
      <c r="H11" s="17">
        <v>0</v>
      </c>
      <c r="I11" s="17">
        <v>8</v>
      </c>
      <c r="J11" s="51">
        <v>0</v>
      </c>
      <c r="K11" s="71">
        <f t="shared" si="0"/>
        <v>24</v>
      </c>
      <c r="L11" s="84" t="s">
        <v>164</v>
      </c>
    </row>
    <row r="12" spans="1:12" ht="15.75" customHeight="1" x14ac:dyDescent="0.25">
      <c r="A12" s="9">
        <v>63</v>
      </c>
      <c r="B12" s="81" t="s">
        <v>0</v>
      </c>
      <c r="C12" s="82">
        <v>6</v>
      </c>
      <c r="D12" s="83">
        <v>171</v>
      </c>
      <c r="E12" s="31">
        <v>5</v>
      </c>
      <c r="F12" s="16">
        <v>5</v>
      </c>
      <c r="G12" s="17">
        <v>6</v>
      </c>
      <c r="H12" s="17">
        <v>0</v>
      </c>
      <c r="I12" s="17">
        <v>8</v>
      </c>
      <c r="J12" s="51">
        <v>0</v>
      </c>
      <c r="K12" s="71">
        <f t="shared" si="0"/>
        <v>24</v>
      </c>
      <c r="L12" s="84" t="s">
        <v>164</v>
      </c>
    </row>
    <row r="13" spans="1:12" ht="15.75" customHeight="1" x14ac:dyDescent="0.25">
      <c r="A13" s="14">
        <v>98</v>
      </c>
      <c r="B13" s="81" t="s">
        <v>33</v>
      </c>
      <c r="C13" s="82">
        <v>6</v>
      </c>
      <c r="D13" s="83" t="s">
        <v>14</v>
      </c>
      <c r="E13" s="31">
        <v>5</v>
      </c>
      <c r="F13" s="16">
        <v>5</v>
      </c>
      <c r="G13" s="17">
        <v>6</v>
      </c>
      <c r="H13" s="17">
        <v>0</v>
      </c>
      <c r="I13" s="17">
        <v>8</v>
      </c>
      <c r="J13" s="51">
        <v>0</v>
      </c>
      <c r="K13" s="71">
        <f t="shared" si="0"/>
        <v>24</v>
      </c>
      <c r="L13" s="84" t="s">
        <v>164</v>
      </c>
    </row>
    <row r="14" spans="1:12" ht="15.75" customHeight="1" x14ac:dyDescent="0.25">
      <c r="A14" s="9">
        <v>9</v>
      </c>
      <c r="B14" s="81" t="s">
        <v>8</v>
      </c>
      <c r="C14" s="82">
        <v>6</v>
      </c>
      <c r="D14" s="83" t="s">
        <v>85</v>
      </c>
      <c r="E14" s="31">
        <v>5</v>
      </c>
      <c r="F14" s="16">
        <v>5</v>
      </c>
      <c r="G14" s="17">
        <v>6</v>
      </c>
      <c r="H14" s="17">
        <v>6</v>
      </c>
      <c r="I14" s="17">
        <v>0</v>
      </c>
      <c r="J14" s="51">
        <v>0</v>
      </c>
      <c r="K14" s="71">
        <f t="shared" si="0"/>
        <v>22</v>
      </c>
      <c r="L14" s="84" t="s">
        <v>164</v>
      </c>
    </row>
    <row r="15" spans="1:12" ht="15.75" customHeight="1" x14ac:dyDescent="0.25">
      <c r="A15" s="14">
        <v>67</v>
      </c>
      <c r="B15" s="81" t="s">
        <v>5</v>
      </c>
      <c r="C15" s="82">
        <v>6</v>
      </c>
      <c r="D15" s="83" t="s">
        <v>6</v>
      </c>
      <c r="E15" s="31">
        <v>5</v>
      </c>
      <c r="F15" s="16">
        <v>1</v>
      </c>
      <c r="G15" s="17">
        <v>0</v>
      </c>
      <c r="H15" s="17">
        <v>8</v>
      </c>
      <c r="I15" s="17">
        <v>8</v>
      </c>
      <c r="J15" s="51">
        <v>0</v>
      </c>
      <c r="K15" s="71">
        <f t="shared" si="0"/>
        <v>22</v>
      </c>
      <c r="L15" s="84" t="s">
        <v>164</v>
      </c>
    </row>
    <row r="16" spans="1:12" ht="15.75" customHeight="1" x14ac:dyDescent="0.25">
      <c r="A16" s="9">
        <v>72</v>
      </c>
      <c r="B16" s="81" t="s">
        <v>68</v>
      </c>
      <c r="C16" s="82">
        <v>5</v>
      </c>
      <c r="D16" s="83" t="s">
        <v>69</v>
      </c>
      <c r="E16" s="31">
        <v>3</v>
      </c>
      <c r="F16" s="16">
        <v>5</v>
      </c>
      <c r="G16" s="17">
        <v>6</v>
      </c>
      <c r="H16" s="17">
        <v>0</v>
      </c>
      <c r="I16" s="17">
        <v>8</v>
      </c>
      <c r="J16" s="51">
        <v>0</v>
      </c>
      <c r="K16" s="71">
        <f t="shared" si="0"/>
        <v>22</v>
      </c>
      <c r="L16" s="84" t="s">
        <v>164</v>
      </c>
    </row>
    <row r="17" spans="1:12" ht="15.75" customHeight="1" x14ac:dyDescent="0.25">
      <c r="A17" s="14">
        <v>81</v>
      </c>
      <c r="B17" s="81" t="s">
        <v>17</v>
      </c>
      <c r="C17" s="82">
        <v>6</v>
      </c>
      <c r="D17" s="83">
        <v>241</v>
      </c>
      <c r="E17" s="31">
        <v>5</v>
      </c>
      <c r="F17" s="16">
        <v>5</v>
      </c>
      <c r="G17" s="17">
        <v>6</v>
      </c>
      <c r="H17" s="17">
        <v>6</v>
      </c>
      <c r="I17" s="17">
        <v>0</v>
      </c>
      <c r="J17" s="51">
        <v>0</v>
      </c>
      <c r="K17" s="71">
        <f t="shared" si="0"/>
        <v>22</v>
      </c>
      <c r="L17" s="84" t="s">
        <v>164</v>
      </c>
    </row>
    <row r="18" spans="1:12" ht="15.75" customHeight="1" x14ac:dyDescent="0.25">
      <c r="A18" s="9">
        <v>23</v>
      </c>
      <c r="B18" s="81" t="s">
        <v>11</v>
      </c>
      <c r="C18" s="82">
        <v>6</v>
      </c>
      <c r="D18" s="83">
        <v>28</v>
      </c>
      <c r="E18" s="31">
        <v>5</v>
      </c>
      <c r="F18" s="16">
        <v>5</v>
      </c>
      <c r="G18" s="17">
        <v>6</v>
      </c>
      <c r="H18" s="17">
        <v>1</v>
      </c>
      <c r="I18" s="17">
        <v>4</v>
      </c>
      <c r="J18" s="51">
        <v>0</v>
      </c>
      <c r="K18" s="71">
        <f t="shared" si="0"/>
        <v>21</v>
      </c>
      <c r="L18" s="84" t="s">
        <v>164</v>
      </c>
    </row>
    <row r="19" spans="1:12" ht="15.75" customHeight="1" x14ac:dyDescent="0.25">
      <c r="A19" s="14">
        <v>50</v>
      </c>
      <c r="B19" s="81" t="s">
        <v>30</v>
      </c>
      <c r="C19" s="82">
        <v>6</v>
      </c>
      <c r="D19" s="83" t="s">
        <v>31</v>
      </c>
      <c r="E19" s="31">
        <v>5</v>
      </c>
      <c r="F19" s="16">
        <v>5</v>
      </c>
      <c r="G19" s="17">
        <v>0</v>
      </c>
      <c r="H19" s="17">
        <v>2</v>
      </c>
      <c r="I19" s="17">
        <v>8</v>
      </c>
      <c r="J19" s="51">
        <v>0</v>
      </c>
      <c r="K19" s="71">
        <f t="shared" si="0"/>
        <v>20</v>
      </c>
      <c r="L19" s="84" t="s">
        <v>164</v>
      </c>
    </row>
    <row r="20" spans="1:12" ht="15.75" customHeight="1" x14ac:dyDescent="0.25">
      <c r="A20" s="9">
        <v>74</v>
      </c>
      <c r="B20" s="81" t="s">
        <v>7</v>
      </c>
      <c r="C20" s="82">
        <v>6</v>
      </c>
      <c r="D20" s="83">
        <v>171</v>
      </c>
      <c r="E20" s="31">
        <v>5</v>
      </c>
      <c r="F20" s="16">
        <v>5</v>
      </c>
      <c r="G20" s="17">
        <v>6</v>
      </c>
      <c r="H20" s="17">
        <v>4</v>
      </c>
      <c r="I20" s="17">
        <v>0</v>
      </c>
      <c r="J20" s="51">
        <v>0</v>
      </c>
      <c r="K20" s="71">
        <f t="shared" si="0"/>
        <v>20</v>
      </c>
      <c r="L20" s="84" t="s">
        <v>164</v>
      </c>
    </row>
    <row r="21" spans="1:12" ht="15.75" customHeight="1" x14ac:dyDescent="0.25">
      <c r="A21" s="14">
        <v>2</v>
      </c>
      <c r="B21" s="85" t="s">
        <v>95</v>
      </c>
      <c r="C21" s="86">
        <v>6</v>
      </c>
      <c r="D21" s="87" t="s">
        <v>96</v>
      </c>
      <c r="E21" s="31">
        <v>5</v>
      </c>
      <c r="F21" s="16">
        <v>5</v>
      </c>
      <c r="G21" s="64">
        <v>4</v>
      </c>
      <c r="H21" s="64">
        <v>4</v>
      </c>
      <c r="I21" s="67">
        <v>1</v>
      </c>
      <c r="J21" s="51">
        <v>0</v>
      </c>
      <c r="K21" s="71">
        <f t="shared" si="0"/>
        <v>19</v>
      </c>
      <c r="L21" s="88" t="s">
        <v>165</v>
      </c>
    </row>
    <row r="22" spans="1:12" ht="15.75" customHeight="1" x14ac:dyDescent="0.25">
      <c r="A22" s="9">
        <v>80</v>
      </c>
      <c r="B22" s="85" t="s">
        <v>156</v>
      </c>
      <c r="C22" s="86">
        <v>5</v>
      </c>
      <c r="D22" s="87">
        <v>171</v>
      </c>
      <c r="E22" s="31">
        <v>4</v>
      </c>
      <c r="F22" s="16">
        <v>5</v>
      </c>
      <c r="G22" s="17">
        <v>6</v>
      </c>
      <c r="H22" s="17">
        <v>4</v>
      </c>
      <c r="I22" s="17">
        <v>0</v>
      </c>
      <c r="J22" s="51">
        <v>0</v>
      </c>
      <c r="K22" s="71">
        <f t="shared" si="0"/>
        <v>19</v>
      </c>
      <c r="L22" s="88" t="s">
        <v>165</v>
      </c>
    </row>
    <row r="23" spans="1:12" ht="15.75" customHeight="1" x14ac:dyDescent="0.25">
      <c r="A23" s="14">
        <v>24</v>
      </c>
      <c r="B23" s="85" t="s">
        <v>39</v>
      </c>
      <c r="C23" s="86">
        <v>6</v>
      </c>
      <c r="D23" s="87" t="s">
        <v>40</v>
      </c>
      <c r="E23" s="31">
        <v>5</v>
      </c>
      <c r="F23" s="16">
        <v>0</v>
      </c>
      <c r="G23" s="17">
        <v>0</v>
      </c>
      <c r="H23" s="17">
        <v>5</v>
      </c>
      <c r="I23" s="17">
        <v>8</v>
      </c>
      <c r="J23" s="51">
        <v>0</v>
      </c>
      <c r="K23" s="71">
        <f t="shared" si="0"/>
        <v>18</v>
      </c>
      <c r="L23" s="88" t="s">
        <v>165</v>
      </c>
    </row>
    <row r="24" spans="1:12" ht="15.75" customHeight="1" x14ac:dyDescent="0.25">
      <c r="A24" s="9">
        <v>43</v>
      </c>
      <c r="B24" s="85" t="s">
        <v>148</v>
      </c>
      <c r="C24" s="86">
        <v>6</v>
      </c>
      <c r="D24" s="87" t="s">
        <v>51</v>
      </c>
      <c r="E24" s="31">
        <v>5</v>
      </c>
      <c r="F24" s="16">
        <v>1</v>
      </c>
      <c r="G24" s="17">
        <v>6</v>
      </c>
      <c r="H24" s="17">
        <v>0</v>
      </c>
      <c r="I24" s="17">
        <v>6</v>
      </c>
      <c r="J24" s="51">
        <v>0</v>
      </c>
      <c r="K24" s="71">
        <f t="shared" si="0"/>
        <v>18</v>
      </c>
      <c r="L24" s="88" t="s">
        <v>165</v>
      </c>
    </row>
    <row r="25" spans="1:12" ht="15.75" customHeight="1" x14ac:dyDescent="0.25">
      <c r="A25" s="14">
        <v>3</v>
      </c>
      <c r="B25" s="85" t="s">
        <v>104</v>
      </c>
      <c r="C25" s="86">
        <v>6</v>
      </c>
      <c r="D25" s="87" t="s">
        <v>97</v>
      </c>
      <c r="E25" s="31">
        <v>5</v>
      </c>
      <c r="F25" s="16">
        <v>5</v>
      </c>
      <c r="G25" s="63">
        <v>6</v>
      </c>
      <c r="H25" s="17">
        <v>0</v>
      </c>
      <c r="I25" s="64">
        <v>1</v>
      </c>
      <c r="J25" s="51">
        <v>0</v>
      </c>
      <c r="K25" s="71">
        <f t="shared" si="0"/>
        <v>17</v>
      </c>
      <c r="L25" s="88" t="s">
        <v>165</v>
      </c>
    </row>
    <row r="26" spans="1:12" ht="15.75" customHeight="1" x14ac:dyDescent="0.25">
      <c r="A26" s="9">
        <v>4</v>
      </c>
      <c r="B26" s="85" t="s">
        <v>100</v>
      </c>
      <c r="C26" s="86">
        <v>6</v>
      </c>
      <c r="D26" s="87" t="s">
        <v>101</v>
      </c>
      <c r="E26" s="31">
        <v>5</v>
      </c>
      <c r="F26" s="16">
        <v>5</v>
      </c>
      <c r="G26" s="17">
        <v>6</v>
      </c>
      <c r="H26" s="17">
        <v>0</v>
      </c>
      <c r="I26" s="17">
        <v>1</v>
      </c>
      <c r="J26" s="51">
        <v>0</v>
      </c>
      <c r="K26" s="71">
        <f t="shared" si="0"/>
        <v>17</v>
      </c>
      <c r="L26" s="88" t="s">
        <v>165</v>
      </c>
    </row>
    <row r="27" spans="1:12" ht="15.75" customHeight="1" x14ac:dyDescent="0.25">
      <c r="A27" s="14">
        <v>27</v>
      </c>
      <c r="B27" s="85" t="s">
        <v>61</v>
      </c>
      <c r="C27" s="86">
        <v>6</v>
      </c>
      <c r="D27" s="87">
        <v>171</v>
      </c>
      <c r="E27" s="31">
        <v>1</v>
      </c>
      <c r="F27" s="16">
        <v>5</v>
      </c>
      <c r="G27" s="17">
        <v>6</v>
      </c>
      <c r="H27" s="17">
        <v>4</v>
      </c>
      <c r="I27" s="17">
        <v>1</v>
      </c>
      <c r="J27" s="51">
        <v>0</v>
      </c>
      <c r="K27" s="71">
        <f t="shared" si="0"/>
        <v>17</v>
      </c>
      <c r="L27" s="88" t="s">
        <v>165</v>
      </c>
    </row>
    <row r="28" spans="1:12" ht="15.75" customHeight="1" x14ac:dyDescent="0.25">
      <c r="A28" s="9">
        <v>37</v>
      </c>
      <c r="B28" s="85" t="s">
        <v>10</v>
      </c>
      <c r="C28" s="86">
        <v>6</v>
      </c>
      <c r="D28" s="87" t="s">
        <v>145</v>
      </c>
      <c r="E28" s="31">
        <v>5</v>
      </c>
      <c r="F28" s="68">
        <v>5</v>
      </c>
      <c r="G28" s="17">
        <v>6</v>
      </c>
      <c r="H28" s="63">
        <v>1</v>
      </c>
      <c r="I28" s="17">
        <v>0</v>
      </c>
      <c r="J28" s="51">
        <v>0</v>
      </c>
      <c r="K28" s="71">
        <f t="shared" si="0"/>
        <v>17</v>
      </c>
      <c r="L28" s="88" t="s">
        <v>165</v>
      </c>
    </row>
    <row r="29" spans="1:12" ht="15.75" customHeight="1" x14ac:dyDescent="0.25">
      <c r="A29" s="14">
        <v>46</v>
      </c>
      <c r="B29" s="85" t="s">
        <v>56</v>
      </c>
      <c r="C29" s="86">
        <v>6</v>
      </c>
      <c r="D29" s="87">
        <v>208</v>
      </c>
      <c r="E29" s="31">
        <v>5</v>
      </c>
      <c r="F29" s="16">
        <v>5</v>
      </c>
      <c r="G29" s="17">
        <v>6</v>
      </c>
      <c r="H29" s="17">
        <v>1</v>
      </c>
      <c r="I29" s="17">
        <v>0</v>
      </c>
      <c r="J29" s="51">
        <v>0</v>
      </c>
      <c r="K29" s="71">
        <f t="shared" si="0"/>
        <v>17</v>
      </c>
      <c r="L29" s="88" t="s">
        <v>165</v>
      </c>
    </row>
    <row r="30" spans="1:12" ht="15.75" customHeight="1" x14ac:dyDescent="0.25">
      <c r="A30" s="9">
        <v>57</v>
      </c>
      <c r="B30" s="85" t="s">
        <v>74</v>
      </c>
      <c r="C30" s="86">
        <v>5</v>
      </c>
      <c r="D30" s="87" t="s">
        <v>75</v>
      </c>
      <c r="E30" s="31">
        <v>4</v>
      </c>
      <c r="F30" s="16">
        <v>5</v>
      </c>
      <c r="G30" s="17">
        <v>0</v>
      </c>
      <c r="H30" s="17">
        <v>0</v>
      </c>
      <c r="I30" s="17">
        <v>8</v>
      </c>
      <c r="J30" s="51">
        <v>0</v>
      </c>
      <c r="K30" s="71">
        <f t="shared" si="0"/>
        <v>17</v>
      </c>
      <c r="L30" s="88" t="s">
        <v>165</v>
      </c>
    </row>
    <row r="31" spans="1:12" ht="15.75" customHeight="1" x14ac:dyDescent="0.25">
      <c r="A31" s="14">
        <v>59</v>
      </c>
      <c r="B31" s="85" t="s">
        <v>92</v>
      </c>
      <c r="C31" s="86">
        <v>6</v>
      </c>
      <c r="D31" s="87">
        <v>142</v>
      </c>
      <c r="E31" s="31">
        <v>5</v>
      </c>
      <c r="F31" s="16">
        <v>5</v>
      </c>
      <c r="G31" s="17">
        <v>6</v>
      </c>
      <c r="H31" s="17">
        <v>1</v>
      </c>
      <c r="I31" s="17">
        <v>0</v>
      </c>
      <c r="J31" s="51">
        <v>0</v>
      </c>
      <c r="K31" s="71">
        <f t="shared" si="0"/>
        <v>17</v>
      </c>
      <c r="L31" s="88" t="s">
        <v>165</v>
      </c>
    </row>
    <row r="32" spans="1:12" ht="15.75" customHeight="1" x14ac:dyDescent="0.25">
      <c r="A32" s="9">
        <v>87</v>
      </c>
      <c r="B32" s="85" t="s">
        <v>15</v>
      </c>
      <c r="C32" s="86">
        <v>6</v>
      </c>
      <c r="D32" s="87" t="s">
        <v>16</v>
      </c>
      <c r="E32" s="31">
        <v>5</v>
      </c>
      <c r="F32" s="16">
        <v>5</v>
      </c>
      <c r="G32" s="17">
        <v>6</v>
      </c>
      <c r="H32" s="17">
        <v>0</v>
      </c>
      <c r="I32" s="17">
        <v>1</v>
      </c>
      <c r="J32" s="51">
        <v>0</v>
      </c>
      <c r="K32" s="71">
        <f t="shared" si="0"/>
        <v>17</v>
      </c>
      <c r="L32" s="88" t="s">
        <v>165</v>
      </c>
    </row>
    <row r="33" spans="1:12" ht="15.75" customHeight="1" x14ac:dyDescent="0.25">
      <c r="A33" s="14">
        <v>11</v>
      </c>
      <c r="B33" s="32" t="s">
        <v>127</v>
      </c>
      <c r="C33" s="45">
        <v>6</v>
      </c>
      <c r="D33" s="48">
        <v>171</v>
      </c>
      <c r="E33" s="31">
        <v>5</v>
      </c>
      <c r="F33" s="16">
        <v>5</v>
      </c>
      <c r="G33" s="17">
        <v>6</v>
      </c>
      <c r="H33" s="17">
        <v>0</v>
      </c>
      <c r="I33" s="17">
        <v>0</v>
      </c>
      <c r="J33" s="51">
        <v>0</v>
      </c>
      <c r="K33" s="71">
        <f t="shared" si="0"/>
        <v>16</v>
      </c>
      <c r="L33" s="73" t="s">
        <v>166</v>
      </c>
    </row>
    <row r="34" spans="1:12" ht="15.75" customHeight="1" x14ac:dyDescent="0.25">
      <c r="A34" s="9">
        <v>38</v>
      </c>
      <c r="B34" s="15" t="s">
        <v>144</v>
      </c>
      <c r="C34" s="46">
        <v>5</v>
      </c>
      <c r="D34" s="38" t="s">
        <v>145</v>
      </c>
      <c r="E34" s="31">
        <v>5</v>
      </c>
      <c r="F34" s="16">
        <v>5</v>
      </c>
      <c r="G34" s="17">
        <v>6</v>
      </c>
      <c r="H34" s="17">
        <v>0</v>
      </c>
      <c r="I34" s="17">
        <v>0</v>
      </c>
      <c r="J34" s="51">
        <v>0</v>
      </c>
      <c r="K34" s="71">
        <f t="shared" ref="K34:K65" si="1">SUM(E34:J34)</f>
        <v>16</v>
      </c>
      <c r="L34" s="73" t="s">
        <v>166</v>
      </c>
    </row>
    <row r="35" spans="1:12" ht="15.75" customHeight="1" x14ac:dyDescent="0.25">
      <c r="A35" s="14">
        <v>42</v>
      </c>
      <c r="B35" s="15" t="s">
        <v>23</v>
      </c>
      <c r="C35" s="46">
        <v>6</v>
      </c>
      <c r="D35" s="38">
        <v>171</v>
      </c>
      <c r="E35" s="31">
        <v>5</v>
      </c>
      <c r="F35" s="16">
        <v>5</v>
      </c>
      <c r="G35" s="17">
        <v>6</v>
      </c>
      <c r="H35" s="17">
        <v>0</v>
      </c>
      <c r="I35" s="17">
        <v>0</v>
      </c>
      <c r="J35" s="51">
        <v>0</v>
      </c>
      <c r="K35" s="71">
        <f t="shared" si="1"/>
        <v>16</v>
      </c>
      <c r="L35" s="73" t="s">
        <v>166</v>
      </c>
    </row>
    <row r="36" spans="1:12" ht="15.75" customHeight="1" x14ac:dyDescent="0.25">
      <c r="A36" s="9">
        <v>84</v>
      </c>
      <c r="B36" s="15" t="s">
        <v>37</v>
      </c>
      <c r="C36" s="46">
        <v>6</v>
      </c>
      <c r="D36" s="38">
        <v>171</v>
      </c>
      <c r="E36" s="31">
        <v>5</v>
      </c>
      <c r="F36" s="16">
        <v>5</v>
      </c>
      <c r="G36" s="17">
        <v>6</v>
      </c>
      <c r="H36" s="17">
        <v>0</v>
      </c>
      <c r="I36" s="17">
        <v>0</v>
      </c>
      <c r="J36" s="51">
        <v>0</v>
      </c>
      <c r="K36" s="71">
        <f t="shared" si="1"/>
        <v>16</v>
      </c>
      <c r="L36" s="73" t="s">
        <v>166</v>
      </c>
    </row>
    <row r="37" spans="1:12" ht="15.75" customHeight="1" x14ac:dyDescent="0.25">
      <c r="A37" s="14">
        <v>94</v>
      </c>
      <c r="B37" s="35" t="s">
        <v>98</v>
      </c>
      <c r="C37" s="44">
        <v>6</v>
      </c>
      <c r="D37" s="39" t="s">
        <v>97</v>
      </c>
      <c r="E37" s="31">
        <v>5</v>
      </c>
      <c r="F37" s="16">
        <v>5</v>
      </c>
      <c r="G37" s="17">
        <v>0</v>
      </c>
      <c r="H37" s="17">
        <v>0</v>
      </c>
      <c r="I37" s="17">
        <v>6</v>
      </c>
      <c r="J37" s="51">
        <v>0</v>
      </c>
      <c r="K37" s="71">
        <f t="shared" si="1"/>
        <v>16</v>
      </c>
      <c r="L37" s="73" t="s">
        <v>166</v>
      </c>
    </row>
    <row r="38" spans="1:12" ht="15.75" customHeight="1" x14ac:dyDescent="0.25">
      <c r="A38" s="9">
        <v>44</v>
      </c>
      <c r="B38" s="15" t="s">
        <v>26</v>
      </c>
      <c r="C38" s="46">
        <v>6</v>
      </c>
      <c r="D38" s="38" t="s">
        <v>27</v>
      </c>
      <c r="E38" s="31">
        <v>5</v>
      </c>
      <c r="F38" s="16">
        <v>5</v>
      </c>
      <c r="G38" s="17">
        <v>0</v>
      </c>
      <c r="H38" s="17">
        <v>0</v>
      </c>
      <c r="I38" s="17">
        <v>5</v>
      </c>
      <c r="J38" s="51">
        <v>0</v>
      </c>
      <c r="K38" s="71">
        <f t="shared" si="1"/>
        <v>15</v>
      </c>
      <c r="L38" s="73" t="s">
        <v>166</v>
      </c>
    </row>
    <row r="39" spans="1:12" ht="15.75" customHeight="1" x14ac:dyDescent="0.25">
      <c r="A39" s="14">
        <v>53</v>
      </c>
      <c r="B39" s="15" t="s">
        <v>151</v>
      </c>
      <c r="C39" s="46">
        <v>6</v>
      </c>
      <c r="D39" s="38" t="s">
        <v>97</v>
      </c>
      <c r="E39" s="31">
        <v>5</v>
      </c>
      <c r="F39" s="16">
        <v>5</v>
      </c>
      <c r="G39" s="17">
        <v>0</v>
      </c>
      <c r="H39" s="17">
        <v>4</v>
      </c>
      <c r="I39" s="17">
        <v>1</v>
      </c>
      <c r="J39" s="51">
        <v>0</v>
      </c>
      <c r="K39" s="71">
        <f t="shared" si="1"/>
        <v>15</v>
      </c>
      <c r="L39" s="73" t="s">
        <v>166</v>
      </c>
    </row>
    <row r="40" spans="1:12" ht="15.75" customHeight="1" x14ac:dyDescent="0.25">
      <c r="A40" s="9">
        <v>1</v>
      </c>
      <c r="B40" s="35" t="s">
        <v>76</v>
      </c>
      <c r="C40" s="44">
        <v>5</v>
      </c>
      <c r="D40" s="39" t="s">
        <v>77</v>
      </c>
      <c r="E40" s="31">
        <v>4</v>
      </c>
      <c r="F40" s="16">
        <v>5</v>
      </c>
      <c r="G40" s="17">
        <v>0</v>
      </c>
      <c r="H40" s="17">
        <v>4</v>
      </c>
      <c r="I40" s="17">
        <v>1</v>
      </c>
      <c r="J40" s="51">
        <v>0</v>
      </c>
      <c r="K40" s="71">
        <f t="shared" si="1"/>
        <v>14</v>
      </c>
      <c r="L40" s="73" t="s">
        <v>166</v>
      </c>
    </row>
    <row r="41" spans="1:12" ht="15.75" customHeight="1" x14ac:dyDescent="0.25">
      <c r="A41" s="14">
        <v>64</v>
      </c>
      <c r="B41" s="35" t="s">
        <v>81</v>
      </c>
      <c r="C41" s="44">
        <v>5</v>
      </c>
      <c r="D41" s="39" t="s">
        <v>82</v>
      </c>
      <c r="E41" s="31">
        <v>5</v>
      </c>
      <c r="F41" s="16">
        <v>2</v>
      </c>
      <c r="G41" s="17">
        <v>6</v>
      </c>
      <c r="H41" s="64">
        <v>0</v>
      </c>
      <c r="I41" s="64">
        <v>1</v>
      </c>
      <c r="J41" s="51">
        <v>0</v>
      </c>
      <c r="K41" s="71">
        <f t="shared" si="1"/>
        <v>14</v>
      </c>
      <c r="L41" s="73" t="s">
        <v>166</v>
      </c>
    </row>
    <row r="42" spans="1:12" ht="15.75" customHeight="1" x14ac:dyDescent="0.25">
      <c r="A42" s="9">
        <v>76</v>
      </c>
      <c r="B42" s="35" t="s">
        <v>70</v>
      </c>
      <c r="C42" s="44">
        <v>5</v>
      </c>
      <c r="D42" s="39">
        <v>208</v>
      </c>
      <c r="E42" s="31">
        <v>5</v>
      </c>
      <c r="F42" s="16">
        <v>5</v>
      </c>
      <c r="G42" s="17">
        <v>0</v>
      </c>
      <c r="H42" s="17">
        <v>3</v>
      </c>
      <c r="I42" s="17">
        <v>0</v>
      </c>
      <c r="J42" s="51">
        <v>0</v>
      </c>
      <c r="K42" s="71">
        <f t="shared" si="1"/>
        <v>13</v>
      </c>
      <c r="L42" s="73" t="s">
        <v>166</v>
      </c>
    </row>
    <row r="43" spans="1:12" ht="15.75" customHeight="1" x14ac:dyDescent="0.25">
      <c r="A43" s="14">
        <v>88</v>
      </c>
      <c r="B43" s="15" t="s">
        <v>105</v>
      </c>
      <c r="C43" s="46">
        <v>6</v>
      </c>
      <c r="D43" s="38" t="s">
        <v>88</v>
      </c>
      <c r="E43" s="31">
        <v>2</v>
      </c>
      <c r="F43" s="66">
        <v>5</v>
      </c>
      <c r="G43" s="67">
        <v>6</v>
      </c>
      <c r="H43" s="67">
        <v>0</v>
      </c>
      <c r="I43" s="64">
        <v>0</v>
      </c>
      <c r="J43" s="51">
        <v>0</v>
      </c>
      <c r="K43" s="71">
        <f t="shared" si="1"/>
        <v>13</v>
      </c>
      <c r="L43" s="73" t="s">
        <v>166</v>
      </c>
    </row>
    <row r="44" spans="1:12" ht="15.75" customHeight="1" x14ac:dyDescent="0.25">
      <c r="A44" s="9">
        <v>97</v>
      </c>
      <c r="B44" s="35" t="s">
        <v>66</v>
      </c>
      <c r="C44" s="44">
        <v>5</v>
      </c>
      <c r="D44" s="39">
        <v>171</v>
      </c>
      <c r="E44" s="31">
        <v>2</v>
      </c>
      <c r="F44" s="16">
        <v>5</v>
      </c>
      <c r="G44" s="17">
        <v>6</v>
      </c>
      <c r="H44" s="17">
        <v>0</v>
      </c>
      <c r="I44" s="17">
        <v>0</v>
      </c>
      <c r="J44" s="51">
        <v>0</v>
      </c>
      <c r="K44" s="71">
        <f t="shared" si="1"/>
        <v>13</v>
      </c>
      <c r="L44" s="73" t="s">
        <v>166</v>
      </c>
    </row>
    <row r="45" spans="1:12" ht="15.75" customHeight="1" x14ac:dyDescent="0.25">
      <c r="A45" s="14">
        <v>29</v>
      </c>
      <c r="B45" s="15" t="s">
        <v>24</v>
      </c>
      <c r="C45" s="46">
        <v>6</v>
      </c>
      <c r="D45" s="38">
        <v>171</v>
      </c>
      <c r="E45" s="31">
        <v>5</v>
      </c>
      <c r="F45" s="16">
        <v>5</v>
      </c>
      <c r="G45" s="17">
        <v>0</v>
      </c>
      <c r="H45" s="17">
        <v>0</v>
      </c>
      <c r="I45" s="17">
        <v>1</v>
      </c>
      <c r="J45" s="51">
        <v>0</v>
      </c>
      <c r="K45" s="71">
        <f t="shared" si="1"/>
        <v>11</v>
      </c>
      <c r="L45" s="73" t="s">
        <v>166</v>
      </c>
    </row>
    <row r="46" spans="1:12" ht="15.75" customHeight="1" x14ac:dyDescent="0.25">
      <c r="A46" s="9">
        <v>41</v>
      </c>
      <c r="B46" s="15" t="s">
        <v>147</v>
      </c>
      <c r="C46" s="46">
        <v>6</v>
      </c>
      <c r="D46" s="38">
        <v>157</v>
      </c>
      <c r="E46" s="31">
        <v>5</v>
      </c>
      <c r="F46" s="16">
        <v>0</v>
      </c>
      <c r="G46" s="17">
        <v>6</v>
      </c>
      <c r="H46" s="17">
        <v>0</v>
      </c>
      <c r="I46" s="17">
        <v>0</v>
      </c>
      <c r="J46" s="51">
        <v>0</v>
      </c>
      <c r="K46" s="71">
        <f t="shared" si="1"/>
        <v>11</v>
      </c>
      <c r="L46" s="73" t="s">
        <v>166</v>
      </c>
    </row>
    <row r="47" spans="1:12" ht="15.75" customHeight="1" x14ac:dyDescent="0.25">
      <c r="A47" s="14">
        <v>45</v>
      </c>
      <c r="B47" s="15" t="s">
        <v>22</v>
      </c>
      <c r="C47" s="46">
        <v>6</v>
      </c>
      <c r="D47" s="38">
        <v>178</v>
      </c>
      <c r="E47" s="31">
        <v>5</v>
      </c>
      <c r="F47" s="16">
        <v>5</v>
      </c>
      <c r="G47" s="17">
        <v>0</v>
      </c>
      <c r="H47" s="17">
        <v>0</v>
      </c>
      <c r="I47" s="17">
        <v>1</v>
      </c>
      <c r="J47" s="51">
        <v>0</v>
      </c>
      <c r="K47" s="71">
        <f t="shared" si="1"/>
        <v>11</v>
      </c>
      <c r="L47" s="73" t="s">
        <v>166</v>
      </c>
    </row>
    <row r="48" spans="1:12" ht="15.75" customHeight="1" x14ac:dyDescent="0.25">
      <c r="A48" s="9">
        <v>47</v>
      </c>
      <c r="B48" s="15" t="s">
        <v>113</v>
      </c>
      <c r="C48" s="46">
        <v>6</v>
      </c>
      <c r="D48" s="38">
        <v>171</v>
      </c>
      <c r="E48" s="31">
        <v>5</v>
      </c>
      <c r="F48" s="16">
        <v>5</v>
      </c>
      <c r="G48" s="17">
        <v>0</v>
      </c>
      <c r="H48" s="17">
        <v>0</v>
      </c>
      <c r="I48" s="17">
        <v>1</v>
      </c>
      <c r="J48" s="51">
        <v>0</v>
      </c>
      <c r="K48" s="71">
        <f t="shared" si="1"/>
        <v>11</v>
      </c>
      <c r="L48" s="73" t="s">
        <v>166</v>
      </c>
    </row>
    <row r="49" spans="1:12" ht="15.75" customHeight="1" x14ac:dyDescent="0.25">
      <c r="A49" s="14">
        <v>52</v>
      </c>
      <c r="B49" s="15" t="s">
        <v>18</v>
      </c>
      <c r="C49" s="46">
        <v>6</v>
      </c>
      <c r="D49" s="38" t="s">
        <v>19</v>
      </c>
      <c r="E49" s="31">
        <v>5</v>
      </c>
      <c r="F49" s="16">
        <v>0</v>
      </c>
      <c r="G49" s="17">
        <v>6</v>
      </c>
      <c r="H49" s="17">
        <v>0</v>
      </c>
      <c r="I49" s="17">
        <v>0</v>
      </c>
      <c r="J49" s="51">
        <v>0</v>
      </c>
      <c r="K49" s="71">
        <f t="shared" si="1"/>
        <v>11</v>
      </c>
      <c r="L49" s="73" t="s">
        <v>166</v>
      </c>
    </row>
    <row r="50" spans="1:12" ht="15.75" customHeight="1" x14ac:dyDescent="0.25">
      <c r="A50" s="9">
        <v>55</v>
      </c>
      <c r="B50" s="15" t="s">
        <v>60</v>
      </c>
      <c r="C50" s="46">
        <v>6</v>
      </c>
      <c r="D50" s="38">
        <v>178</v>
      </c>
      <c r="E50" s="31">
        <v>5</v>
      </c>
      <c r="F50" s="16">
        <v>0</v>
      </c>
      <c r="G50" s="17">
        <v>6</v>
      </c>
      <c r="H50" s="17">
        <v>0</v>
      </c>
      <c r="I50" s="17">
        <v>0</v>
      </c>
      <c r="J50" s="51">
        <v>0</v>
      </c>
      <c r="K50" s="71">
        <f t="shared" si="1"/>
        <v>11</v>
      </c>
      <c r="L50" s="73" t="s">
        <v>166</v>
      </c>
    </row>
    <row r="51" spans="1:12" ht="15.75" customHeight="1" x14ac:dyDescent="0.25">
      <c r="A51" s="14">
        <v>66</v>
      </c>
      <c r="B51" s="15" t="s">
        <v>38</v>
      </c>
      <c r="C51" s="46">
        <v>6</v>
      </c>
      <c r="D51" s="38">
        <v>142</v>
      </c>
      <c r="E51" s="31">
        <v>5</v>
      </c>
      <c r="F51" s="16">
        <v>0</v>
      </c>
      <c r="G51" s="17">
        <v>6</v>
      </c>
      <c r="H51" s="17">
        <v>0</v>
      </c>
      <c r="I51" s="17">
        <v>0</v>
      </c>
      <c r="J51" s="51">
        <v>0</v>
      </c>
      <c r="K51" s="71">
        <f t="shared" si="1"/>
        <v>11</v>
      </c>
      <c r="L51" s="73" t="s">
        <v>166</v>
      </c>
    </row>
    <row r="52" spans="1:12" ht="15.75" customHeight="1" x14ac:dyDescent="0.25">
      <c r="A52" s="9">
        <v>70</v>
      </c>
      <c r="B52" s="15" t="s">
        <v>153</v>
      </c>
      <c r="C52" s="65">
        <v>5</v>
      </c>
      <c r="D52" s="39">
        <v>57</v>
      </c>
      <c r="E52" s="31">
        <v>0</v>
      </c>
      <c r="F52" s="16">
        <v>5</v>
      </c>
      <c r="G52" s="17">
        <v>6</v>
      </c>
      <c r="H52" s="17">
        <v>0</v>
      </c>
      <c r="I52" s="17">
        <v>0</v>
      </c>
      <c r="J52" s="51">
        <v>0</v>
      </c>
      <c r="K52" s="71">
        <f t="shared" si="1"/>
        <v>11</v>
      </c>
      <c r="L52" s="73" t="s">
        <v>166</v>
      </c>
    </row>
    <row r="53" spans="1:12" ht="15.75" customHeight="1" x14ac:dyDescent="0.25">
      <c r="A53" s="14">
        <v>77</v>
      </c>
      <c r="B53" s="15" t="s">
        <v>154</v>
      </c>
      <c r="C53" s="46">
        <v>6</v>
      </c>
      <c r="D53" s="38" t="s">
        <v>97</v>
      </c>
      <c r="E53" s="31">
        <v>5</v>
      </c>
      <c r="F53" s="16">
        <v>5</v>
      </c>
      <c r="G53" s="17">
        <v>1</v>
      </c>
      <c r="H53" s="17">
        <v>0</v>
      </c>
      <c r="I53" s="17">
        <v>0</v>
      </c>
      <c r="J53" s="51">
        <v>0</v>
      </c>
      <c r="K53" s="71">
        <f t="shared" si="1"/>
        <v>11</v>
      </c>
      <c r="L53" s="73" t="s">
        <v>166</v>
      </c>
    </row>
    <row r="54" spans="1:12" ht="15.75" customHeight="1" x14ac:dyDescent="0.25">
      <c r="A54" s="9">
        <v>86</v>
      </c>
      <c r="B54" s="35" t="s">
        <v>71</v>
      </c>
      <c r="C54" s="44">
        <v>5</v>
      </c>
      <c r="D54" s="39" t="s">
        <v>72</v>
      </c>
      <c r="E54" s="31">
        <v>0</v>
      </c>
      <c r="F54" s="16">
        <v>5</v>
      </c>
      <c r="G54" s="17">
        <v>6</v>
      </c>
      <c r="H54" s="17">
        <v>0</v>
      </c>
      <c r="I54" s="17">
        <v>0</v>
      </c>
      <c r="J54" s="51">
        <v>0</v>
      </c>
      <c r="K54" s="71">
        <f t="shared" si="1"/>
        <v>11</v>
      </c>
      <c r="L54" s="73" t="s">
        <v>166</v>
      </c>
    </row>
    <row r="55" spans="1:12" ht="15.75" customHeight="1" x14ac:dyDescent="0.25">
      <c r="A55" s="14">
        <v>92</v>
      </c>
      <c r="B55" s="35" t="s">
        <v>79</v>
      </c>
      <c r="C55" s="44">
        <v>5</v>
      </c>
      <c r="D55" s="39" t="s">
        <v>80</v>
      </c>
      <c r="E55" s="31">
        <v>0</v>
      </c>
      <c r="F55" s="16">
        <v>5</v>
      </c>
      <c r="G55" s="17">
        <v>6</v>
      </c>
      <c r="H55" s="17">
        <v>0</v>
      </c>
      <c r="I55" s="17">
        <v>0</v>
      </c>
      <c r="J55" s="51">
        <v>0</v>
      </c>
      <c r="K55" s="71">
        <f t="shared" si="1"/>
        <v>11</v>
      </c>
      <c r="L55" s="73" t="s">
        <v>166</v>
      </c>
    </row>
    <row r="56" spans="1:12" ht="15.75" customHeight="1" x14ac:dyDescent="0.25">
      <c r="A56" s="9">
        <v>96</v>
      </c>
      <c r="B56" s="35" t="s">
        <v>158</v>
      </c>
      <c r="C56" s="44">
        <v>6</v>
      </c>
      <c r="D56" s="39" t="s">
        <v>159</v>
      </c>
      <c r="E56" s="31">
        <v>5</v>
      </c>
      <c r="F56" s="16">
        <v>0</v>
      </c>
      <c r="G56" s="17">
        <v>6</v>
      </c>
      <c r="H56" s="17">
        <v>0</v>
      </c>
      <c r="I56" s="17">
        <v>0</v>
      </c>
      <c r="J56" s="51">
        <v>0</v>
      </c>
      <c r="K56" s="71">
        <f t="shared" si="1"/>
        <v>11</v>
      </c>
      <c r="L56" s="73" t="s">
        <v>166</v>
      </c>
    </row>
    <row r="57" spans="1:12" ht="15.75" customHeight="1" x14ac:dyDescent="0.25">
      <c r="A57" s="14">
        <v>14</v>
      </c>
      <c r="B57" s="35" t="s">
        <v>4</v>
      </c>
      <c r="C57" s="44">
        <v>6</v>
      </c>
      <c r="D57" s="39" t="s">
        <v>103</v>
      </c>
      <c r="E57" s="31">
        <v>5</v>
      </c>
      <c r="F57" s="68">
        <v>5</v>
      </c>
      <c r="G57" s="17">
        <v>0</v>
      </c>
      <c r="H57" s="17">
        <v>0</v>
      </c>
      <c r="I57" s="64">
        <v>0</v>
      </c>
      <c r="J57" s="51">
        <v>0</v>
      </c>
      <c r="K57" s="71">
        <f t="shared" si="1"/>
        <v>10</v>
      </c>
      <c r="L57" s="73" t="s">
        <v>166</v>
      </c>
    </row>
    <row r="58" spans="1:12" ht="15.75" customHeight="1" x14ac:dyDescent="0.25">
      <c r="A58" s="9">
        <v>20</v>
      </c>
      <c r="B58" s="15" t="s">
        <v>86</v>
      </c>
      <c r="C58" s="46">
        <v>5</v>
      </c>
      <c r="D58" s="38">
        <v>178</v>
      </c>
      <c r="E58" s="31">
        <v>5</v>
      </c>
      <c r="F58" s="16">
        <v>5</v>
      </c>
      <c r="G58" s="17">
        <v>0</v>
      </c>
      <c r="H58" s="17">
        <v>0</v>
      </c>
      <c r="I58" s="17">
        <v>0</v>
      </c>
      <c r="J58" s="51">
        <v>0</v>
      </c>
      <c r="K58" s="71">
        <f t="shared" si="1"/>
        <v>10</v>
      </c>
      <c r="L58" s="73" t="s">
        <v>166</v>
      </c>
    </row>
    <row r="59" spans="1:12" ht="15.75" customHeight="1" x14ac:dyDescent="0.25">
      <c r="A59" s="14">
        <v>34</v>
      </c>
      <c r="B59" s="15" t="s">
        <v>142</v>
      </c>
      <c r="C59" s="46">
        <v>6</v>
      </c>
      <c r="D59" s="38" t="s">
        <v>14</v>
      </c>
      <c r="E59" s="31">
        <v>5</v>
      </c>
      <c r="F59" s="16">
        <v>5</v>
      </c>
      <c r="G59" s="17">
        <v>0</v>
      </c>
      <c r="H59" s="17">
        <v>0</v>
      </c>
      <c r="I59" s="17">
        <v>0</v>
      </c>
      <c r="J59" s="51">
        <v>0</v>
      </c>
      <c r="K59" s="71">
        <f t="shared" si="1"/>
        <v>10</v>
      </c>
      <c r="L59" s="73" t="s">
        <v>166</v>
      </c>
    </row>
    <row r="60" spans="1:12" ht="15.75" customHeight="1" x14ac:dyDescent="0.25">
      <c r="A60" s="9">
        <v>40</v>
      </c>
      <c r="B60" s="15" t="s">
        <v>146</v>
      </c>
      <c r="C60" s="46">
        <v>6</v>
      </c>
      <c r="D60" s="38" t="s">
        <v>51</v>
      </c>
      <c r="E60" s="31">
        <v>5</v>
      </c>
      <c r="F60" s="16">
        <v>5</v>
      </c>
      <c r="G60" s="17">
        <v>0</v>
      </c>
      <c r="H60" s="17">
        <v>0</v>
      </c>
      <c r="I60" s="17">
        <v>0</v>
      </c>
      <c r="J60" s="51">
        <v>0</v>
      </c>
      <c r="K60" s="71">
        <f t="shared" si="1"/>
        <v>10</v>
      </c>
      <c r="L60" s="73" t="s">
        <v>166</v>
      </c>
    </row>
    <row r="61" spans="1:12" ht="15.75" customHeight="1" x14ac:dyDescent="0.25">
      <c r="A61" s="14">
        <v>54</v>
      </c>
      <c r="B61" s="15" t="s">
        <v>59</v>
      </c>
      <c r="C61" s="46">
        <v>6</v>
      </c>
      <c r="D61" s="38">
        <v>178</v>
      </c>
      <c r="E61" s="31">
        <v>5</v>
      </c>
      <c r="F61" s="16">
        <v>5</v>
      </c>
      <c r="G61" s="17">
        <v>0</v>
      </c>
      <c r="H61" s="17">
        <v>0</v>
      </c>
      <c r="I61" s="17">
        <v>0</v>
      </c>
      <c r="J61" s="51">
        <v>0</v>
      </c>
      <c r="K61" s="71">
        <f t="shared" si="1"/>
        <v>10</v>
      </c>
      <c r="L61" s="73" t="s">
        <v>166</v>
      </c>
    </row>
    <row r="62" spans="1:12" ht="15.75" customHeight="1" x14ac:dyDescent="0.25">
      <c r="A62" s="9">
        <v>58</v>
      </c>
      <c r="B62" s="35" t="s">
        <v>64</v>
      </c>
      <c r="C62" s="44">
        <v>5</v>
      </c>
      <c r="D62" s="39" t="s">
        <v>65</v>
      </c>
      <c r="E62" s="31">
        <v>5</v>
      </c>
      <c r="F62" s="16">
        <v>5</v>
      </c>
      <c r="G62" s="17">
        <v>0</v>
      </c>
      <c r="H62" s="17">
        <v>0</v>
      </c>
      <c r="I62" s="17">
        <v>0</v>
      </c>
      <c r="J62" s="51">
        <v>0</v>
      </c>
      <c r="K62" s="71">
        <f t="shared" si="1"/>
        <v>10</v>
      </c>
      <c r="L62" s="73" t="s">
        <v>166</v>
      </c>
    </row>
    <row r="63" spans="1:12" ht="15.75" customHeight="1" x14ac:dyDescent="0.25">
      <c r="A63" s="14">
        <v>65</v>
      </c>
      <c r="B63" s="35" t="s">
        <v>84</v>
      </c>
      <c r="C63" s="44">
        <v>5</v>
      </c>
      <c r="D63" s="39" t="s">
        <v>85</v>
      </c>
      <c r="E63" s="31">
        <v>5</v>
      </c>
      <c r="F63" s="16">
        <v>5</v>
      </c>
      <c r="G63" s="17">
        <v>0</v>
      </c>
      <c r="H63" s="17">
        <v>0</v>
      </c>
      <c r="I63" s="17">
        <v>0</v>
      </c>
      <c r="J63" s="51">
        <v>0</v>
      </c>
      <c r="K63" s="71">
        <f t="shared" si="1"/>
        <v>10</v>
      </c>
      <c r="L63" s="73" t="s">
        <v>166</v>
      </c>
    </row>
    <row r="64" spans="1:12" ht="15.75" customHeight="1" x14ac:dyDescent="0.25">
      <c r="A64" s="9">
        <v>71</v>
      </c>
      <c r="B64" s="35" t="s">
        <v>78</v>
      </c>
      <c r="C64" s="46">
        <v>5</v>
      </c>
      <c r="D64" s="38">
        <v>208</v>
      </c>
      <c r="E64" s="31">
        <v>3</v>
      </c>
      <c r="F64" s="16">
        <v>0</v>
      </c>
      <c r="G64" s="17">
        <v>6</v>
      </c>
      <c r="H64" s="17">
        <v>0</v>
      </c>
      <c r="I64" s="17">
        <v>1</v>
      </c>
      <c r="J64" s="51">
        <v>0</v>
      </c>
      <c r="K64" s="71">
        <f t="shared" si="1"/>
        <v>10</v>
      </c>
      <c r="L64" s="73" t="s">
        <v>166</v>
      </c>
    </row>
    <row r="65" spans="1:12" ht="15.75" customHeight="1" x14ac:dyDescent="0.25">
      <c r="A65" s="14">
        <v>73</v>
      </c>
      <c r="B65" s="33" t="s">
        <v>114</v>
      </c>
      <c r="C65" s="46">
        <v>6</v>
      </c>
      <c r="D65" s="34" t="s">
        <v>115</v>
      </c>
      <c r="E65" s="31">
        <v>5</v>
      </c>
      <c r="F65" s="16">
        <v>5</v>
      </c>
      <c r="G65" s="17">
        <v>0</v>
      </c>
      <c r="H65" s="17">
        <v>0</v>
      </c>
      <c r="I65" s="17">
        <v>0</v>
      </c>
      <c r="J65" s="51">
        <v>0</v>
      </c>
      <c r="K65" s="71">
        <f t="shared" si="1"/>
        <v>10</v>
      </c>
      <c r="L65" s="73" t="s">
        <v>166</v>
      </c>
    </row>
    <row r="66" spans="1:12" ht="15.75" customHeight="1" x14ac:dyDescent="0.25">
      <c r="A66" s="9">
        <v>78</v>
      </c>
      <c r="B66" s="35" t="s">
        <v>155</v>
      </c>
      <c r="C66" s="44">
        <v>5</v>
      </c>
      <c r="D66" s="39">
        <v>208</v>
      </c>
      <c r="E66" s="31">
        <v>5</v>
      </c>
      <c r="F66" s="16">
        <v>5</v>
      </c>
      <c r="G66" s="17">
        <v>0</v>
      </c>
      <c r="H66" s="17">
        <v>0</v>
      </c>
      <c r="I66" s="17">
        <v>0</v>
      </c>
      <c r="J66" s="51">
        <v>0</v>
      </c>
      <c r="K66" s="71">
        <f t="shared" ref="K66:K97" si="2">SUM(E66:J66)</f>
        <v>10</v>
      </c>
      <c r="L66" s="73" t="s">
        <v>166</v>
      </c>
    </row>
    <row r="67" spans="1:12" ht="15.75" customHeight="1" x14ac:dyDescent="0.25">
      <c r="A67" s="14">
        <v>79</v>
      </c>
      <c r="B67" s="35" t="s">
        <v>150</v>
      </c>
      <c r="C67" s="44">
        <v>5</v>
      </c>
      <c r="D67" s="39">
        <v>208</v>
      </c>
      <c r="E67" s="31">
        <v>5</v>
      </c>
      <c r="F67" s="16">
        <v>5</v>
      </c>
      <c r="G67" s="17">
        <v>0</v>
      </c>
      <c r="H67" s="17">
        <v>0</v>
      </c>
      <c r="I67" s="17">
        <v>0</v>
      </c>
      <c r="J67" s="51">
        <v>0</v>
      </c>
      <c r="K67" s="71">
        <f t="shared" si="2"/>
        <v>10</v>
      </c>
      <c r="L67" s="73" t="s">
        <v>166</v>
      </c>
    </row>
    <row r="68" spans="1:12" ht="15.75" customHeight="1" x14ac:dyDescent="0.25">
      <c r="A68" s="9">
        <v>82</v>
      </c>
      <c r="B68" s="15" t="s">
        <v>35</v>
      </c>
      <c r="C68" s="46">
        <v>6</v>
      </c>
      <c r="D68" s="38" t="s">
        <v>36</v>
      </c>
      <c r="E68" s="31">
        <v>5</v>
      </c>
      <c r="F68" s="16">
        <v>5</v>
      </c>
      <c r="G68" s="17">
        <v>0</v>
      </c>
      <c r="H68" s="17">
        <v>0</v>
      </c>
      <c r="I68" s="17">
        <v>0</v>
      </c>
      <c r="J68" s="51">
        <v>0</v>
      </c>
      <c r="K68" s="71">
        <f t="shared" si="2"/>
        <v>10</v>
      </c>
      <c r="L68" s="73" t="s">
        <v>166</v>
      </c>
    </row>
    <row r="69" spans="1:12" ht="15.75" customHeight="1" x14ac:dyDescent="0.25">
      <c r="A69" s="14">
        <v>85</v>
      </c>
      <c r="B69" s="15" t="s">
        <v>12</v>
      </c>
      <c r="C69" s="46">
        <v>6</v>
      </c>
      <c r="D69" s="38">
        <v>40</v>
      </c>
      <c r="E69" s="31">
        <v>5</v>
      </c>
      <c r="F69" s="16">
        <v>5</v>
      </c>
      <c r="G69" s="17">
        <v>0</v>
      </c>
      <c r="H69" s="17">
        <v>0</v>
      </c>
      <c r="I69" s="17">
        <v>0</v>
      </c>
      <c r="J69" s="51">
        <v>0</v>
      </c>
      <c r="K69" s="71">
        <f t="shared" si="2"/>
        <v>10</v>
      </c>
      <c r="L69" s="73" t="s">
        <v>166</v>
      </c>
    </row>
    <row r="70" spans="1:12" ht="15.75" customHeight="1" x14ac:dyDescent="0.25">
      <c r="A70" s="9">
        <v>8</v>
      </c>
      <c r="B70" s="32" t="s">
        <v>121</v>
      </c>
      <c r="C70" s="45">
        <v>6</v>
      </c>
      <c r="D70" s="48">
        <v>3</v>
      </c>
      <c r="E70" s="31">
        <v>5</v>
      </c>
      <c r="F70" s="16">
        <v>0</v>
      </c>
      <c r="G70" s="17">
        <v>0</v>
      </c>
      <c r="H70" s="17">
        <v>0</v>
      </c>
      <c r="I70" s="17">
        <v>4</v>
      </c>
      <c r="J70" s="51">
        <v>0</v>
      </c>
      <c r="K70" s="52">
        <f t="shared" si="2"/>
        <v>9</v>
      </c>
    </row>
    <row r="71" spans="1:12" ht="15.75" customHeight="1" x14ac:dyDescent="0.25">
      <c r="A71" s="14">
        <v>25</v>
      </c>
      <c r="B71" s="15" t="s">
        <v>112</v>
      </c>
      <c r="C71" s="46">
        <v>6</v>
      </c>
      <c r="D71" s="38">
        <v>178</v>
      </c>
      <c r="E71" s="31">
        <v>4</v>
      </c>
      <c r="F71" s="16">
        <v>5</v>
      </c>
      <c r="G71" s="17">
        <v>0</v>
      </c>
      <c r="H71" s="17">
        <v>0</v>
      </c>
      <c r="I71" s="17">
        <v>0</v>
      </c>
      <c r="J71" s="51">
        <v>0</v>
      </c>
      <c r="K71" s="52">
        <f t="shared" si="2"/>
        <v>9</v>
      </c>
    </row>
    <row r="72" spans="1:12" ht="15.75" customHeight="1" x14ac:dyDescent="0.25">
      <c r="A72" s="9">
        <v>75</v>
      </c>
      <c r="B72" s="35" t="s">
        <v>93</v>
      </c>
      <c r="C72" s="44">
        <v>6</v>
      </c>
      <c r="D72" s="39" t="s">
        <v>94</v>
      </c>
      <c r="E72" s="31">
        <v>3</v>
      </c>
      <c r="F72" s="16">
        <v>5</v>
      </c>
      <c r="G72" s="17">
        <v>0</v>
      </c>
      <c r="H72" s="17">
        <v>0</v>
      </c>
      <c r="I72" s="17">
        <v>1</v>
      </c>
      <c r="J72" s="51">
        <v>0</v>
      </c>
      <c r="K72" s="52">
        <f t="shared" si="2"/>
        <v>9</v>
      </c>
    </row>
    <row r="73" spans="1:12" ht="15.75" customHeight="1" x14ac:dyDescent="0.25">
      <c r="A73" s="14">
        <v>6</v>
      </c>
      <c r="B73" s="32" t="s">
        <v>120</v>
      </c>
      <c r="C73" s="45">
        <v>6</v>
      </c>
      <c r="D73" s="48">
        <v>171</v>
      </c>
      <c r="E73" s="31">
        <v>3</v>
      </c>
      <c r="F73" s="16">
        <v>5</v>
      </c>
      <c r="G73" s="17">
        <v>0</v>
      </c>
      <c r="H73" s="17">
        <v>0</v>
      </c>
      <c r="I73" s="17">
        <v>0</v>
      </c>
      <c r="J73" s="51">
        <v>0</v>
      </c>
      <c r="K73" s="52">
        <f t="shared" si="2"/>
        <v>8</v>
      </c>
    </row>
    <row r="74" spans="1:12" ht="15.75" customHeight="1" x14ac:dyDescent="0.25">
      <c r="A74" s="9">
        <v>15</v>
      </c>
      <c r="B74" s="35" t="s">
        <v>130</v>
      </c>
      <c r="C74" s="44">
        <v>6</v>
      </c>
      <c r="D74" s="39" t="s">
        <v>131</v>
      </c>
      <c r="E74" s="31">
        <v>5</v>
      </c>
      <c r="F74" s="16">
        <v>1</v>
      </c>
      <c r="G74" s="17">
        <v>2</v>
      </c>
      <c r="H74" s="17">
        <v>0</v>
      </c>
      <c r="I74" s="17">
        <v>0</v>
      </c>
      <c r="J74" s="51">
        <v>0</v>
      </c>
      <c r="K74" s="52">
        <f t="shared" si="2"/>
        <v>8</v>
      </c>
    </row>
    <row r="75" spans="1:12" ht="15.75" customHeight="1" x14ac:dyDescent="0.25">
      <c r="A75" s="14">
        <v>35</v>
      </c>
      <c r="B75" s="15" t="s">
        <v>143</v>
      </c>
      <c r="C75" s="46">
        <v>6</v>
      </c>
      <c r="D75" s="38">
        <v>269</v>
      </c>
      <c r="E75" s="31">
        <v>1</v>
      </c>
      <c r="F75" s="16">
        <v>5</v>
      </c>
      <c r="G75" s="17">
        <v>1</v>
      </c>
      <c r="H75" s="17">
        <v>0</v>
      </c>
      <c r="I75" s="17">
        <v>1</v>
      </c>
      <c r="J75" s="51">
        <v>0</v>
      </c>
      <c r="K75" s="52">
        <f t="shared" si="2"/>
        <v>8</v>
      </c>
    </row>
    <row r="76" spans="1:12" ht="15.75" customHeight="1" x14ac:dyDescent="0.25">
      <c r="A76" s="9">
        <v>39</v>
      </c>
      <c r="B76" s="15" t="s">
        <v>91</v>
      </c>
      <c r="C76" s="46">
        <v>6</v>
      </c>
      <c r="D76" s="38" t="s">
        <v>51</v>
      </c>
      <c r="E76" s="31">
        <v>2</v>
      </c>
      <c r="F76" s="16">
        <v>5</v>
      </c>
      <c r="G76" s="17">
        <v>0</v>
      </c>
      <c r="H76" s="17">
        <v>1</v>
      </c>
      <c r="I76" s="17">
        <v>0</v>
      </c>
      <c r="J76" s="51">
        <v>0</v>
      </c>
      <c r="K76" s="52">
        <f t="shared" si="2"/>
        <v>8</v>
      </c>
    </row>
    <row r="77" spans="1:12" ht="15.75" customHeight="1" x14ac:dyDescent="0.25">
      <c r="A77" s="14">
        <v>100</v>
      </c>
      <c r="B77" s="35" t="s">
        <v>73</v>
      </c>
      <c r="C77" s="44">
        <v>5</v>
      </c>
      <c r="D77" s="39">
        <v>171</v>
      </c>
      <c r="E77" s="31">
        <v>3</v>
      </c>
      <c r="F77" s="16">
        <v>5</v>
      </c>
      <c r="G77" s="17">
        <v>0</v>
      </c>
      <c r="H77" s="17">
        <v>0</v>
      </c>
      <c r="I77" s="17">
        <v>0</v>
      </c>
      <c r="J77" s="51">
        <v>0</v>
      </c>
      <c r="K77" s="52">
        <f t="shared" si="2"/>
        <v>8</v>
      </c>
    </row>
    <row r="78" spans="1:12" ht="15.75" customHeight="1" x14ac:dyDescent="0.25">
      <c r="A78" s="9">
        <v>5</v>
      </c>
      <c r="B78" s="35" t="s">
        <v>118</v>
      </c>
      <c r="C78" s="44">
        <v>5</v>
      </c>
      <c r="D78" s="39" t="s">
        <v>119</v>
      </c>
      <c r="E78" s="31">
        <v>0</v>
      </c>
      <c r="F78" s="16">
        <v>5</v>
      </c>
      <c r="G78" s="17">
        <v>0</v>
      </c>
      <c r="H78" s="17">
        <v>0</v>
      </c>
      <c r="I78" s="17">
        <v>1</v>
      </c>
      <c r="J78" s="51">
        <v>0</v>
      </c>
      <c r="K78" s="52">
        <f t="shared" si="2"/>
        <v>6</v>
      </c>
    </row>
    <row r="79" spans="1:12" ht="15.75" customHeight="1" x14ac:dyDescent="0.25">
      <c r="A79" s="14">
        <v>10</v>
      </c>
      <c r="B79" s="35" t="s">
        <v>122</v>
      </c>
      <c r="C79" s="44">
        <v>6</v>
      </c>
      <c r="D79" s="39">
        <v>142</v>
      </c>
      <c r="E79" s="31">
        <v>1</v>
      </c>
      <c r="F79" s="16">
        <v>5</v>
      </c>
      <c r="G79" s="17">
        <v>0</v>
      </c>
      <c r="H79" s="17">
        <v>0</v>
      </c>
      <c r="I79" s="17">
        <v>0</v>
      </c>
      <c r="J79" s="51">
        <v>0</v>
      </c>
      <c r="K79" s="52">
        <f t="shared" si="2"/>
        <v>6</v>
      </c>
    </row>
    <row r="80" spans="1:12" ht="15.75" customHeight="1" x14ac:dyDescent="0.25">
      <c r="A80" s="9">
        <v>12</v>
      </c>
      <c r="B80" s="32" t="s">
        <v>128</v>
      </c>
      <c r="C80" s="45">
        <v>6</v>
      </c>
      <c r="D80" s="48" t="s">
        <v>51</v>
      </c>
      <c r="E80" s="31">
        <v>1</v>
      </c>
      <c r="F80" s="16">
        <v>5</v>
      </c>
      <c r="G80" s="17">
        <v>0</v>
      </c>
      <c r="H80" s="17">
        <v>0</v>
      </c>
      <c r="I80" s="17">
        <v>0</v>
      </c>
      <c r="J80" s="51">
        <v>0</v>
      </c>
      <c r="K80" s="52">
        <f t="shared" si="2"/>
        <v>6</v>
      </c>
    </row>
    <row r="81" spans="1:11" ht="15.75" customHeight="1" x14ac:dyDescent="0.25">
      <c r="A81" s="14">
        <v>26</v>
      </c>
      <c r="B81" s="15" t="s">
        <v>138</v>
      </c>
      <c r="C81" s="46">
        <v>6</v>
      </c>
      <c r="D81" s="38" t="s">
        <v>19</v>
      </c>
      <c r="E81" s="31">
        <v>5</v>
      </c>
      <c r="F81" s="16">
        <v>1</v>
      </c>
      <c r="G81" s="17">
        <v>0</v>
      </c>
      <c r="H81" s="17">
        <v>0</v>
      </c>
      <c r="I81" s="17">
        <v>0</v>
      </c>
      <c r="J81" s="51">
        <v>0</v>
      </c>
      <c r="K81" s="52">
        <f t="shared" si="2"/>
        <v>6</v>
      </c>
    </row>
    <row r="82" spans="1:11" ht="15.75" customHeight="1" x14ac:dyDescent="0.25">
      <c r="A82" s="9">
        <v>7</v>
      </c>
      <c r="B82" s="32" t="s">
        <v>34</v>
      </c>
      <c r="C82" s="45">
        <v>6</v>
      </c>
      <c r="D82" s="48">
        <v>88</v>
      </c>
      <c r="E82" s="31">
        <v>5</v>
      </c>
      <c r="F82" s="16">
        <v>0</v>
      </c>
      <c r="G82" s="17">
        <v>0</v>
      </c>
      <c r="H82" s="17">
        <v>0</v>
      </c>
      <c r="I82" s="17">
        <v>0</v>
      </c>
      <c r="J82" s="51">
        <v>0</v>
      </c>
      <c r="K82" s="52">
        <f t="shared" si="2"/>
        <v>5</v>
      </c>
    </row>
    <row r="83" spans="1:11" ht="15.75" customHeight="1" x14ac:dyDescent="0.25">
      <c r="A83" s="14">
        <v>16</v>
      </c>
      <c r="B83" s="35" t="s">
        <v>132</v>
      </c>
      <c r="C83" s="44">
        <v>6</v>
      </c>
      <c r="D83" s="39" t="s">
        <v>133</v>
      </c>
      <c r="E83" s="31">
        <v>5</v>
      </c>
      <c r="F83" s="16">
        <v>0</v>
      </c>
      <c r="G83" s="17">
        <v>0</v>
      </c>
      <c r="H83" s="17">
        <v>0</v>
      </c>
      <c r="I83" s="17">
        <v>0</v>
      </c>
      <c r="J83" s="51">
        <v>0</v>
      </c>
      <c r="K83" s="52">
        <f t="shared" si="2"/>
        <v>5</v>
      </c>
    </row>
    <row r="84" spans="1:11" ht="15.75" customHeight="1" x14ac:dyDescent="0.25">
      <c r="A84" s="9">
        <v>21</v>
      </c>
      <c r="B84" s="15" t="s">
        <v>83</v>
      </c>
      <c r="C84" s="46">
        <v>5</v>
      </c>
      <c r="D84" s="38">
        <v>173</v>
      </c>
      <c r="E84" s="31">
        <v>5</v>
      </c>
      <c r="F84" s="16">
        <v>0</v>
      </c>
      <c r="G84" s="17">
        <v>0</v>
      </c>
      <c r="H84" s="17">
        <v>0</v>
      </c>
      <c r="I84" s="17">
        <v>0</v>
      </c>
      <c r="J84" s="51">
        <v>0</v>
      </c>
      <c r="K84" s="52">
        <f t="shared" si="2"/>
        <v>5</v>
      </c>
    </row>
    <row r="85" spans="1:11" ht="15.75" customHeight="1" x14ac:dyDescent="0.25">
      <c r="A85" s="14">
        <v>32</v>
      </c>
      <c r="B85" s="15" t="s">
        <v>141</v>
      </c>
      <c r="C85" s="46">
        <v>6</v>
      </c>
      <c r="D85" s="38" t="s">
        <v>97</v>
      </c>
      <c r="E85" s="31">
        <v>0</v>
      </c>
      <c r="F85" s="16">
        <v>5</v>
      </c>
      <c r="G85" s="17">
        <v>0</v>
      </c>
      <c r="H85" s="17">
        <v>0</v>
      </c>
      <c r="I85" s="17">
        <v>0</v>
      </c>
      <c r="J85" s="51">
        <v>0</v>
      </c>
      <c r="K85" s="52">
        <f t="shared" si="2"/>
        <v>5</v>
      </c>
    </row>
    <row r="86" spans="1:11" ht="15.75" customHeight="1" x14ac:dyDescent="0.25">
      <c r="A86" s="9">
        <v>36</v>
      </c>
      <c r="B86" s="15" t="s">
        <v>20</v>
      </c>
      <c r="C86" s="46">
        <v>6</v>
      </c>
      <c r="D86" s="38" t="s">
        <v>21</v>
      </c>
      <c r="E86" s="31">
        <v>5</v>
      </c>
      <c r="F86" s="16">
        <v>0</v>
      </c>
      <c r="G86" s="64">
        <v>0</v>
      </c>
      <c r="H86" s="17">
        <v>0</v>
      </c>
      <c r="I86" s="64">
        <v>0</v>
      </c>
      <c r="J86" s="51">
        <v>0</v>
      </c>
      <c r="K86" s="52">
        <f t="shared" si="2"/>
        <v>5</v>
      </c>
    </row>
    <row r="87" spans="1:11" ht="15.75" customHeight="1" x14ac:dyDescent="0.25">
      <c r="A87" s="14">
        <v>48</v>
      </c>
      <c r="B87" s="15" t="s">
        <v>149</v>
      </c>
      <c r="C87" s="46">
        <v>5</v>
      </c>
      <c r="D87" s="38">
        <v>171</v>
      </c>
      <c r="E87" s="31">
        <v>5</v>
      </c>
      <c r="F87" s="16">
        <v>0</v>
      </c>
      <c r="G87" s="17">
        <v>0</v>
      </c>
      <c r="H87" s="17">
        <v>0</v>
      </c>
      <c r="I87" s="17">
        <v>0</v>
      </c>
      <c r="J87" s="51">
        <v>0</v>
      </c>
      <c r="K87" s="52">
        <f t="shared" si="2"/>
        <v>5</v>
      </c>
    </row>
    <row r="88" spans="1:11" ht="15.75" customHeight="1" x14ac:dyDescent="0.25">
      <c r="A88" s="9">
        <v>51</v>
      </c>
      <c r="B88" s="15" t="s">
        <v>107</v>
      </c>
      <c r="C88" s="46">
        <v>6</v>
      </c>
      <c r="D88" s="38" t="s">
        <v>97</v>
      </c>
      <c r="E88" s="31">
        <v>5</v>
      </c>
      <c r="F88" s="16">
        <v>0</v>
      </c>
      <c r="G88" s="17">
        <v>0</v>
      </c>
      <c r="H88" s="17">
        <v>0</v>
      </c>
      <c r="I88" s="17">
        <v>0</v>
      </c>
      <c r="J88" s="51">
        <v>0</v>
      </c>
      <c r="K88" s="52">
        <f t="shared" si="2"/>
        <v>5</v>
      </c>
    </row>
    <row r="89" spans="1:11" ht="15.75" customHeight="1" x14ac:dyDescent="0.25">
      <c r="A89" s="14">
        <v>69</v>
      </c>
      <c r="B89" s="15" t="s">
        <v>102</v>
      </c>
      <c r="C89" s="46">
        <v>6</v>
      </c>
      <c r="D89" s="38">
        <v>142</v>
      </c>
      <c r="E89" s="31">
        <v>5</v>
      </c>
      <c r="F89" s="16">
        <v>0</v>
      </c>
      <c r="G89" s="17">
        <v>0</v>
      </c>
      <c r="H89" s="17">
        <v>0</v>
      </c>
      <c r="I89" s="17">
        <v>0</v>
      </c>
      <c r="J89" s="51">
        <v>0</v>
      </c>
      <c r="K89" s="52">
        <f t="shared" si="2"/>
        <v>5</v>
      </c>
    </row>
    <row r="90" spans="1:11" ht="15.75" customHeight="1" x14ac:dyDescent="0.25">
      <c r="A90" s="9">
        <v>93</v>
      </c>
      <c r="B90" s="15" t="s">
        <v>25</v>
      </c>
      <c r="C90" s="46">
        <v>6</v>
      </c>
      <c r="D90" s="38">
        <v>171</v>
      </c>
      <c r="E90" s="31">
        <v>5</v>
      </c>
      <c r="F90" s="16">
        <v>0</v>
      </c>
      <c r="G90" s="17">
        <v>0</v>
      </c>
      <c r="H90" s="17">
        <v>0</v>
      </c>
      <c r="I90" s="17">
        <v>0</v>
      </c>
      <c r="J90" s="51">
        <v>0</v>
      </c>
      <c r="K90" s="52">
        <f t="shared" si="2"/>
        <v>5</v>
      </c>
    </row>
    <row r="91" spans="1:11" ht="15.75" customHeight="1" x14ac:dyDescent="0.25">
      <c r="A91" s="14">
        <v>95</v>
      </c>
      <c r="B91" s="41" t="s">
        <v>116</v>
      </c>
      <c r="C91" s="47">
        <v>6</v>
      </c>
      <c r="D91" s="34" t="s">
        <v>117</v>
      </c>
      <c r="E91" s="31">
        <v>5</v>
      </c>
      <c r="F91" s="16">
        <v>0</v>
      </c>
      <c r="G91" s="17">
        <v>0</v>
      </c>
      <c r="H91" s="17">
        <v>0</v>
      </c>
      <c r="I91" s="17">
        <v>0</v>
      </c>
      <c r="J91" s="51">
        <v>0</v>
      </c>
      <c r="K91" s="52">
        <f t="shared" si="2"/>
        <v>5</v>
      </c>
    </row>
    <row r="92" spans="1:11" ht="15.75" customHeight="1" x14ac:dyDescent="0.25">
      <c r="A92" s="9">
        <v>61</v>
      </c>
      <c r="B92" s="15" t="s">
        <v>1</v>
      </c>
      <c r="C92" s="46">
        <v>6</v>
      </c>
      <c r="D92" s="38" t="s">
        <v>2</v>
      </c>
      <c r="E92" s="31">
        <v>4</v>
      </c>
      <c r="F92" s="16">
        <v>0</v>
      </c>
      <c r="G92" s="17">
        <v>0</v>
      </c>
      <c r="H92" s="17">
        <v>0</v>
      </c>
      <c r="I92" s="17">
        <v>0</v>
      </c>
      <c r="J92" s="51">
        <v>0</v>
      </c>
      <c r="K92" s="52">
        <f t="shared" si="2"/>
        <v>4</v>
      </c>
    </row>
    <row r="93" spans="1:11" ht="15.75" customHeight="1" x14ac:dyDescent="0.25">
      <c r="A93" s="14">
        <v>18</v>
      </c>
      <c r="B93" s="35" t="s">
        <v>135</v>
      </c>
      <c r="C93" s="44">
        <v>6</v>
      </c>
      <c r="D93" s="39" t="s">
        <v>136</v>
      </c>
      <c r="E93" s="31">
        <v>3</v>
      </c>
      <c r="F93" s="16">
        <v>0</v>
      </c>
      <c r="G93" s="17">
        <v>0</v>
      </c>
      <c r="H93" s="17">
        <v>0</v>
      </c>
      <c r="I93" s="17">
        <v>0</v>
      </c>
      <c r="J93" s="51">
        <v>0</v>
      </c>
      <c r="K93" s="52">
        <f t="shared" si="2"/>
        <v>3</v>
      </c>
    </row>
    <row r="94" spans="1:11" ht="15.75" customHeight="1" x14ac:dyDescent="0.25">
      <c r="A94" s="9">
        <v>17</v>
      </c>
      <c r="B94" s="35" t="s">
        <v>134</v>
      </c>
      <c r="C94" s="44">
        <v>6</v>
      </c>
      <c r="D94" s="39" t="s">
        <v>136</v>
      </c>
      <c r="E94" s="31">
        <v>1</v>
      </c>
      <c r="F94" s="16">
        <v>0</v>
      </c>
      <c r="G94" s="17">
        <v>0</v>
      </c>
      <c r="H94" s="17">
        <v>0</v>
      </c>
      <c r="I94" s="17">
        <v>1</v>
      </c>
      <c r="J94" s="51">
        <v>0</v>
      </c>
      <c r="K94" s="52">
        <f t="shared" si="2"/>
        <v>2</v>
      </c>
    </row>
    <row r="95" spans="1:11" ht="15.75" customHeight="1" x14ac:dyDescent="0.25">
      <c r="A95" s="14">
        <v>13</v>
      </c>
      <c r="B95" s="15" t="s">
        <v>129</v>
      </c>
      <c r="C95" s="46">
        <v>6</v>
      </c>
      <c r="D95" s="38" t="s">
        <v>67</v>
      </c>
      <c r="E95" s="31">
        <v>1</v>
      </c>
      <c r="F95" s="16">
        <v>0</v>
      </c>
      <c r="G95" s="17">
        <v>0</v>
      </c>
      <c r="H95" s="17">
        <v>0</v>
      </c>
      <c r="I95" s="17">
        <v>0</v>
      </c>
      <c r="J95" s="51">
        <v>0</v>
      </c>
      <c r="K95" s="52">
        <f t="shared" si="2"/>
        <v>1</v>
      </c>
    </row>
    <row r="96" spans="1:11" ht="15.75" customHeight="1" x14ac:dyDescent="0.25">
      <c r="A96" s="9">
        <v>83</v>
      </c>
      <c r="B96" s="35" t="s">
        <v>157</v>
      </c>
      <c r="C96" s="44">
        <v>6</v>
      </c>
      <c r="D96" s="39" t="s">
        <v>97</v>
      </c>
      <c r="E96" s="31">
        <v>1</v>
      </c>
      <c r="F96" s="16">
        <v>0</v>
      </c>
      <c r="G96" s="17">
        <v>0</v>
      </c>
      <c r="H96" s="17">
        <v>0</v>
      </c>
      <c r="I96" s="17">
        <v>0</v>
      </c>
      <c r="J96" s="51">
        <v>0</v>
      </c>
      <c r="K96" s="52">
        <f t="shared" si="2"/>
        <v>1</v>
      </c>
    </row>
    <row r="97" spans="1:13" ht="15.75" customHeight="1" x14ac:dyDescent="0.25">
      <c r="A97" s="14">
        <v>22</v>
      </c>
      <c r="B97" s="15" t="s">
        <v>137</v>
      </c>
      <c r="C97" s="46">
        <v>6</v>
      </c>
      <c r="D97" s="38">
        <v>221</v>
      </c>
      <c r="E97" s="31">
        <v>0</v>
      </c>
      <c r="F97" s="16">
        <v>0</v>
      </c>
      <c r="G97" s="17">
        <v>0</v>
      </c>
      <c r="H97" s="17">
        <v>0</v>
      </c>
      <c r="I97" s="17">
        <v>0</v>
      </c>
      <c r="J97" s="51">
        <v>0</v>
      </c>
      <c r="K97" s="52">
        <f t="shared" si="2"/>
        <v>0</v>
      </c>
    </row>
    <row r="98" spans="1:13" ht="15.75" customHeight="1" x14ac:dyDescent="0.25">
      <c r="A98" s="9">
        <v>28</v>
      </c>
      <c r="B98" s="15" t="s">
        <v>139</v>
      </c>
      <c r="C98" s="46">
        <v>6</v>
      </c>
      <c r="D98" s="38">
        <v>208</v>
      </c>
      <c r="E98" s="31">
        <v>0</v>
      </c>
      <c r="F98" s="16">
        <v>0</v>
      </c>
      <c r="G98" s="17">
        <v>0</v>
      </c>
      <c r="H98" s="17">
        <v>0</v>
      </c>
      <c r="I98" s="17">
        <v>0</v>
      </c>
      <c r="J98" s="51">
        <v>0</v>
      </c>
      <c r="K98" s="52">
        <f t="shared" ref="K98:K104" si="3">SUM(E98:J98)</f>
        <v>0</v>
      </c>
    </row>
    <row r="99" spans="1:13" ht="15.75" customHeight="1" x14ac:dyDescent="0.25">
      <c r="A99" s="14">
        <v>30</v>
      </c>
      <c r="B99" s="15" t="s">
        <v>140</v>
      </c>
      <c r="C99" s="46">
        <v>6</v>
      </c>
      <c r="D99" s="38">
        <v>171</v>
      </c>
      <c r="E99" s="31">
        <v>0</v>
      </c>
      <c r="F99" s="16">
        <v>0</v>
      </c>
      <c r="G99" s="17">
        <v>0</v>
      </c>
      <c r="H99" s="17">
        <v>0</v>
      </c>
      <c r="I99" s="17">
        <v>0</v>
      </c>
      <c r="J99" s="51">
        <v>0</v>
      </c>
      <c r="K99" s="52">
        <f t="shared" si="3"/>
        <v>0</v>
      </c>
    </row>
    <row r="100" spans="1:13" ht="15.75" customHeight="1" x14ac:dyDescent="0.25">
      <c r="A100" s="9">
        <v>60</v>
      </c>
      <c r="B100" s="35" t="s">
        <v>152</v>
      </c>
      <c r="C100" s="44">
        <v>6</v>
      </c>
      <c r="D100" s="39">
        <v>447</v>
      </c>
      <c r="E100" s="31">
        <v>0</v>
      </c>
      <c r="F100" s="16">
        <v>0</v>
      </c>
      <c r="G100" s="17">
        <v>0</v>
      </c>
      <c r="H100" s="17">
        <v>0</v>
      </c>
      <c r="I100" s="17">
        <v>0</v>
      </c>
      <c r="J100" s="51">
        <v>0</v>
      </c>
      <c r="K100" s="52">
        <f t="shared" si="3"/>
        <v>0</v>
      </c>
    </row>
    <row r="101" spans="1:13" ht="15.75" customHeight="1" x14ac:dyDescent="0.25">
      <c r="A101" s="14">
        <v>99</v>
      </c>
      <c r="B101" s="15" t="s">
        <v>160</v>
      </c>
      <c r="C101" s="46">
        <v>6</v>
      </c>
      <c r="D101" s="38">
        <v>75</v>
      </c>
      <c r="E101" s="31">
        <v>0</v>
      </c>
      <c r="F101" s="16">
        <v>0</v>
      </c>
      <c r="G101" s="17">
        <v>0</v>
      </c>
      <c r="H101" s="17">
        <v>0</v>
      </c>
      <c r="I101" s="17">
        <v>0</v>
      </c>
      <c r="J101" s="51">
        <v>0</v>
      </c>
      <c r="K101" s="52">
        <f t="shared" si="3"/>
        <v>0</v>
      </c>
    </row>
    <row r="102" spans="1:13" ht="15.75" customHeight="1" x14ac:dyDescent="0.25">
      <c r="A102" s="14"/>
      <c r="B102" s="15"/>
      <c r="C102" s="46"/>
      <c r="D102" s="38"/>
      <c r="E102" s="31"/>
      <c r="F102" s="16"/>
      <c r="G102" s="17"/>
      <c r="H102" s="17"/>
      <c r="I102" s="17"/>
      <c r="J102" s="51"/>
      <c r="K102" s="52">
        <f t="shared" si="3"/>
        <v>0</v>
      </c>
    </row>
    <row r="103" spans="1:13" ht="15.75" customHeight="1" x14ac:dyDescent="0.25">
      <c r="A103" s="14"/>
      <c r="B103" s="35"/>
      <c r="C103" s="44"/>
      <c r="D103" s="39"/>
      <c r="E103" s="31"/>
      <c r="F103" s="16"/>
      <c r="G103" s="17"/>
      <c r="H103" s="17"/>
      <c r="I103" s="17"/>
      <c r="J103" s="51"/>
      <c r="K103" s="52">
        <f t="shared" si="3"/>
        <v>0</v>
      </c>
    </row>
    <row r="104" spans="1:13" ht="15.75" customHeight="1" thickBot="1" x14ac:dyDescent="0.3">
      <c r="A104" s="18"/>
      <c r="B104" s="19"/>
      <c r="C104" s="54"/>
      <c r="D104" s="40"/>
      <c r="E104" s="43"/>
      <c r="F104" s="20"/>
      <c r="G104" s="21"/>
      <c r="H104" s="21"/>
      <c r="I104" s="21"/>
      <c r="J104" s="55"/>
      <c r="K104" s="53">
        <f t="shared" si="3"/>
        <v>0</v>
      </c>
    </row>
    <row r="105" spans="1:13" s="61" customFormat="1" ht="15.75" customHeight="1" thickBot="1" x14ac:dyDescent="0.3">
      <c r="A105" s="56"/>
      <c r="B105" s="57" t="s">
        <v>62</v>
      </c>
      <c r="C105" s="58"/>
      <c r="D105" s="57"/>
      <c r="E105" s="59">
        <v>5</v>
      </c>
      <c r="F105" s="59">
        <v>5</v>
      </c>
      <c r="G105" s="59">
        <v>6</v>
      </c>
      <c r="H105" s="59">
        <v>8</v>
      </c>
      <c r="I105" s="59">
        <v>8</v>
      </c>
      <c r="J105" s="59">
        <v>8</v>
      </c>
      <c r="K105" s="60"/>
      <c r="M105" s="62"/>
    </row>
    <row r="106" spans="1:13" ht="15.75" customHeight="1" thickBot="1" x14ac:dyDescent="0.3">
      <c r="A106" s="22"/>
      <c r="B106" s="24" t="s">
        <v>161</v>
      </c>
      <c r="C106" s="3"/>
      <c r="D106" s="25"/>
      <c r="E106" s="26">
        <f>SUM(E2:E101)/100</f>
        <v>3.95</v>
      </c>
      <c r="F106" s="26">
        <f t="shared" ref="F106:J106" si="4">SUM(F2:F101)/100</f>
        <v>3.43</v>
      </c>
      <c r="G106" s="26">
        <f t="shared" si="4"/>
        <v>2.48</v>
      </c>
      <c r="H106" s="26">
        <f t="shared" si="4"/>
        <v>1.06</v>
      </c>
      <c r="I106" s="26">
        <f t="shared" si="4"/>
        <v>1.62</v>
      </c>
      <c r="J106" s="27">
        <f t="shared" si="4"/>
        <v>0.08</v>
      </c>
    </row>
    <row r="107" spans="1:13" ht="15.75" customHeight="1" x14ac:dyDescent="0.25">
      <c r="F107" s="29"/>
    </row>
    <row r="108" spans="1:13" ht="15.75" customHeight="1" x14ac:dyDescent="0.25">
      <c r="F108" s="29"/>
    </row>
    <row r="109" spans="1:13" ht="15.75" customHeight="1" x14ac:dyDescent="0.25">
      <c r="F109" s="29"/>
    </row>
    <row r="110" spans="1:13" ht="15.75" customHeight="1" x14ac:dyDescent="0.25">
      <c r="F110" s="29"/>
    </row>
    <row r="111" spans="1:13" ht="15.75" customHeight="1" x14ac:dyDescent="0.25">
      <c r="F111" s="29"/>
    </row>
    <row r="112" spans="1:13" ht="15.75" customHeight="1" x14ac:dyDescent="0.25">
      <c r="F112" s="29"/>
    </row>
    <row r="113" spans="1:6" ht="15.75" customHeight="1" x14ac:dyDescent="0.25">
      <c r="F113" s="29"/>
    </row>
    <row r="114" spans="1:6" ht="15.75" customHeight="1" x14ac:dyDescent="0.25">
      <c r="F114" s="29"/>
    </row>
    <row r="115" spans="1:6" ht="15.75" customHeight="1" x14ac:dyDescent="0.25">
      <c r="F115" s="29"/>
    </row>
    <row r="116" spans="1:6" ht="15.75" customHeight="1" x14ac:dyDescent="0.25">
      <c r="F116" s="29"/>
    </row>
    <row r="117" spans="1:6" ht="15.75" customHeight="1" x14ac:dyDescent="0.25">
      <c r="F117" s="29"/>
    </row>
    <row r="118" spans="1:6" ht="15.75" customHeight="1" x14ac:dyDescent="0.25">
      <c r="F118" s="29"/>
    </row>
    <row r="119" spans="1:6" ht="15.75" customHeight="1" x14ac:dyDescent="0.25">
      <c r="F119" s="29"/>
    </row>
    <row r="120" spans="1:6" ht="15.75" customHeight="1" x14ac:dyDescent="0.25">
      <c r="F120" s="29"/>
    </row>
    <row r="121" spans="1:6" ht="15.75" customHeight="1" x14ac:dyDescent="0.25">
      <c r="F121" s="29"/>
    </row>
    <row r="122" spans="1:6" ht="15.75" customHeight="1" x14ac:dyDescent="0.25">
      <c r="F122" s="29"/>
    </row>
    <row r="123" spans="1:6" ht="15.75" customHeight="1" x14ac:dyDescent="0.25">
      <c r="F123" s="29"/>
    </row>
    <row r="124" spans="1:6" ht="15.75" customHeight="1" x14ac:dyDescent="0.25">
      <c r="F124" s="29"/>
    </row>
    <row r="125" spans="1:6" ht="15.75" customHeight="1" x14ac:dyDescent="0.25">
      <c r="F125" s="29"/>
    </row>
    <row r="126" spans="1:6" ht="15.75" customHeight="1" x14ac:dyDescent="0.25">
      <c r="F126" s="29"/>
    </row>
    <row r="127" spans="1:6" ht="15.75" customHeight="1" x14ac:dyDescent="0.25">
      <c r="A127" s="22"/>
      <c r="F127" s="29"/>
    </row>
  </sheetData>
  <sortState ref="A2:K104">
    <sortCondition descending="1" ref="K2:K10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workbookViewId="0">
      <selection activeCell="D17" sqref="D17"/>
    </sheetView>
  </sheetViews>
  <sheetFormatPr defaultRowHeight="15" x14ac:dyDescent="0.25"/>
  <cols>
    <col min="1" max="1" width="4.42578125" customWidth="1"/>
    <col min="2" max="2" width="28.7109375" customWidth="1"/>
    <col min="4" max="4" width="35.7109375" customWidth="1"/>
    <col min="5" max="10" width="5.28515625" customWidth="1"/>
    <col min="12" max="12" width="18.7109375" customWidth="1"/>
  </cols>
  <sheetData>
    <row r="1" spans="1:13" s="12" customFormat="1" ht="15.75" customHeight="1" thickBot="1" x14ac:dyDescent="0.3">
      <c r="A1" s="1"/>
      <c r="B1" s="2" t="s">
        <v>52</v>
      </c>
      <c r="C1" s="3" t="s">
        <v>54</v>
      </c>
      <c r="D1" s="2" t="s">
        <v>53</v>
      </c>
      <c r="E1" s="4">
        <v>1</v>
      </c>
      <c r="F1" s="5">
        <v>2</v>
      </c>
      <c r="G1" s="5">
        <v>3</v>
      </c>
      <c r="H1" s="5">
        <v>4</v>
      </c>
      <c r="I1" s="5">
        <v>5</v>
      </c>
      <c r="J1" s="6">
        <v>6</v>
      </c>
      <c r="K1" s="7" t="s">
        <v>167</v>
      </c>
      <c r="L1" s="72" t="s">
        <v>162</v>
      </c>
      <c r="M1" s="13"/>
    </row>
    <row r="2" spans="1:13" s="12" customFormat="1" ht="15.75" customHeight="1" x14ac:dyDescent="0.25">
      <c r="A2" s="14">
        <v>1</v>
      </c>
      <c r="B2" s="89" t="s">
        <v>48</v>
      </c>
      <c r="C2" s="82">
        <v>7</v>
      </c>
      <c r="D2" s="89" t="s">
        <v>9</v>
      </c>
      <c r="E2" s="90">
        <v>4</v>
      </c>
      <c r="F2" s="91">
        <v>4</v>
      </c>
      <c r="G2" s="92">
        <v>6</v>
      </c>
      <c r="H2" s="92">
        <v>0</v>
      </c>
      <c r="I2" s="92">
        <v>8</v>
      </c>
      <c r="J2" s="93">
        <v>4</v>
      </c>
      <c r="K2" s="94">
        <f t="shared" ref="K2:K12" si="0">SUM(E2:J2)</f>
        <v>26</v>
      </c>
      <c r="L2" s="95" t="s">
        <v>164</v>
      </c>
      <c r="M2" s="13"/>
    </row>
    <row r="3" spans="1:13" s="12" customFormat="1" ht="15.75" customHeight="1" x14ac:dyDescent="0.25">
      <c r="A3" s="14">
        <v>2</v>
      </c>
      <c r="B3" s="96" t="s">
        <v>47</v>
      </c>
      <c r="C3" s="97">
        <v>7</v>
      </c>
      <c r="D3" s="96" t="s">
        <v>45</v>
      </c>
      <c r="E3" s="98">
        <v>4</v>
      </c>
      <c r="F3" s="99">
        <v>4</v>
      </c>
      <c r="G3" s="100">
        <v>6</v>
      </c>
      <c r="H3" s="100">
        <v>0</v>
      </c>
      <c r="I3" s="100">
        <v>4</v>
      </c>
      <c r="J3" s="101">
        <v>0</v>
      </c>
      <c r="K3" s="102">
        <f t="shared" si="0"/>
        <v>18</v>
      </c>
      <c r="L3" s="103" t="s">
        <v>165</v>
      </c>
      <c r="M3" s="13"/>
    </row>
    <row r="4" spans="1:13" s="12" customFormat="1" ht="15.75" customHeight="1" x14ac:dyDescent="0.25">
      <c r="A4" s="14">
        <v>3</v>
      </c>
      <c r="B4" s="96" t="s">
        <v>44</v>
      </c>
      <c r="C4" s="97">
        <v>7</v>
      </c>
      <c r="D4" s="96" t="s">
        <v>46</v>
      </c>
      <c r="E4" s="98">
        <v>4</v>
      </c>
      <c r="F4" s="99">
        <v>4</v>
      </c>
      <c r="G4" s="100">
        <v>4</v>
      </c>
      <c r="H4" s="100">
        <v>0</v>
      </c>
      <c r="I4" s="100">
        <v>0</v>
      </c>
      <c r="J4" s="101">
        <v>4</v>
      </c>
      <c r="K4" s="102">
        <f t="shared" si="0"/>
        <v>16</v>
      </c>
      <c r="L4" s="103" t="s">
        <v>165</v>
      </c>
      <c r="M4" s="13"/>
    </row>
    <row r="5" spans="1:13" s="12" customFormat="1" ht="15.75" customHeight="1" x14ac:dyDescent="0.25">
      <c r="A5" s="14">
        <v>4</v>
      </c>
      <c r="B5" s="104" t="s">
        <v>108</v>
      </c>
      <c r="C5" s="44">
        <v>7</v>
      </c>
      <c r="D5" s="104" t="s">
        <v>109</v>
      </c>
      <c r="E5" s="105">
        <v>4</v>
      </c>
      <c r="F5" s="106">
        <v>4</v>
      </c>
      <c r="G5" s="107">
        <v>6</v>
      </c>
      <c r="H5" s="107">
        <v>0</v>
      </c>
      <c r="I5" s="107">
        <v>0</v>
      </c>
      <c r="J5" s="108">
        <v>0</v>
      </c>
      <c r="K5" s="109">
        <f t="shared" si="0"/>
        <v>14</v>
      </c>
      <c r="L5" s="28"/>
      <c r="M5" s="13"/>
    </row>
    <row r="6" spans="1:13" s="12" customFormat="1" ht="15.75" customHeight="1" x14ac:dyDescent="0.25">
      <c r="A6" s="14">
        <v>5</v>
      </c>
      <c r="B6" s="110" t="s">
        <v>125</v>
      </c>
      <c r="C6" s="46">
        <v>7</v>
      </c>
      <c r="D6" s="110" t="s">
        <v>126</v>
      </c>
      <c r="E6" s="105">
        <v>4</v>
      </c>
      <c r="F6" s="106">
        <v>4</v>
      </c>
      <c r="G6" s="107">
        <v>0</v>
      </c>
      <c r="H6" s="107">
        <v>0</v>
      </c>
      <c r="I6" s="107">
        <v>0</v>
      </c>
      <c r="J6" s="108">
        <v>0</v>
      </c>
      <c r="K6" s="109">
        <f t="shared" si="0"/>
        <v>8</v>
      </c>
      <c r="L6" s="28"/>
      <c r="M6" s="13"/>
    </row>
    <row r="7" spans="1:13" s="12" customFormat="1" ht="15.75" customHeight="1" x14ac:dyDescent="0.25">
      <c r="A7" s="14">
        <v>6</v>
      </c>
      <c r="B7" s="104" t="s">
        <v>111</v>
      </c>
      <c r="C7" s="44">
        <v>7</v>
      </c>
      <c r="D7" s="104" t="s">
        <v>97</v>
      </c>
      <c r="E7" s="105">
        <v>0</v>
      </c>
      <c r="F7" s="106">
        <v>4</v>
      </c>
      <c r="G7" s="107">
        <v>0</v>
      </c>
      <c r="H7" s="107">
        <v>0</v>
      </c>
      <c r="I7" s="107">
        <v>4</v>
      </c>
      <c r="J7" s="108">
        <v>0</v>
      </c>
      <c r="K7" s="109">
        <f t="shared" si="0"/>
        <v>8</v>
      </c>
      <c r="L7" s="28"/>
      <c r="M7" s="13"/>
    </row>
    <row r="8" spans="1:13" s="12" customFormat="1" ht="15.75" customHeight="1" x14ac:dyDescent="0.25">
      <c r="A8" s="14">
        <v>7</v>
      </c>
      <c r="B8" s="110" t="s">
        <v>123</v>
      </c>
      <c r="C8" s="46">
        <v>7</v>
      </c>
      <c r="D8" s="110"/>
      <c r="E8" s="105">
        <v>4</v>
      </c>
      <c r="F8" s="106">
        <v>4</v>
      </c>
      <c r="G8" s="107">
        <v>0</v>
      </c>
      <c r="H8" s="107">
        <v>0</v>
      </c>
      <c r="I8" s="107">
        <v>0</v>
      </c>
      <c r="J8" s="108">
        <v>0</v>
      </c>
      <c r="K8" s="109">
        <f t="shared" si="0"/>
        <v>8</v>
      </c>
      <c r="L8" s="28"/>
      <c r="M8" s="13"/>
    </row>
    <row r="9" spans="1:13" s="12" customFormat="1" ht="15.75" customHeight="1" x14ac:dyDescent="0.25">
      <c r="A9" s="14">
        <v>8</v>
      </c>
      <c r="B9" s="104" t="s">
        <v>110</v>
      </c>
      <c r="C9" s="44">
        <v>7</v>
      </c>
      <c r="D9" s="104" t="s">
        <v>106</v>
      </c>
      <c r="E9" s="105">
        <v>0</v>
      </c>
      <c r="F9" s="106">
        <v>4</v>
      </c>
      <c r="G9" s="107">
        <v>0</v>
      </c>
      <c r="H9" s="107">
        <v>0</v>
      </c>
      <c r="I9" s="111">
        <v>1</v>
      </c>
      <c r="J9" s="108">
        <v>0</v>
      </c>
      <c r="K9" s="109">
        <f t="shared" si="0"/>
        <v>5</v>
      </c>
      <c r="L9" s="28"/>
      <c r="M9" s="13"/>
    </row>
    <row r="10" spans="1:13" s="12" customFormat="1" ht="15.75" customHeight="1" x14ac:dyDescent="0.25">
      <c r="A10" s="14">
        <v>9</v>
      </c>
      <c r="B10" s="110" t="s">
        <v>42</v>
      </c>
      <c r="C10" s="46">
        <v>7</v>
      </c>
      <c r="D10" s="110" t="s">
        <v>43</v>
      </c>
      <c r="E10" s="105">
        <v>0</v>
      </c>
      <c r="F10" s="106">
        <v>4</v>
      </c>
      <c r="G10" s="107">
        <v>0</v>
      </c>
      <c r="H10" s="107">
        <v>0</v>
      </c>
      <c r="I10" s="107">
        <v>0</v>
      </c>
      <c r="J10" s="108">
        <v>0</v>
      </c>
      <c r="K10" s="109">
        <f t="shared" si="0"/>
        <v>4</v>
      </c>
      <c r="L10" s="28"/>
      <c r="M10" s="13"/>
    </row>
    <row r="11" spans="1:13" s="12" customFormat="1" ht="15.75" customHeight="1" x14ac:dyDescent="0.25">
      <c r="A11" s="14">
        <v>10</v>
      </c>
      <c r="B11" s="110" t="s">
        <v>124</v>
      </c>
      <c r="C11" s="46">
        <v>7</v>
      </c>
      <c r="D11" s="110" t="s">
        <v>51</v>
      </c>
      <c r="E11" s="105">
        <v>0</v>
      </c>
      <c r="F11" s="106">
        <v>0</v>
      </c>
      <c r="G11" s="107">
        <v>0</v>
      </c>
      <c r="H11" s="107">
        <v>0</v>
      </c>
      <c r="I11" s="107">
        <v>0</v>
      </c>
      <c r="J11" s="108">
        <v>0</v>
      </c>
      <c r="K11" s="109">
        <f t="shared" si="0"/>
        <v>0</v>
      </c>
      <c r="L11" s="28"/>
      <c r="M11" s="13"/>
    </row>
    <row r="12" spans="1:13" s="12" customFormat="1" ht="15.75" customHeight="1" x14ac:dyDescent="0.25">
      <c r="A12" s="14">
        <v>11</v>
      </c>
      <c r="B12" s="110" t="s">
        <v>49</v>
      </c>
      <c r="C12" s="46">
        <v>7</v>
      </c>
      <c r="D12" s="110" t="s">
        <v>50</v>
      </c>
      <c r="E12" s="105">
        <v>0</v>
      </c>
      <c r="F12" s="106">
        <v>0</v>
      </c>
      <c r="G12" s="107">
        <v>0</v>
      </c>
      <c r="H12" s="107">
        <v>0</v>
      </c>
      <c r="I12" s="107">
        <v>0</v>
      </c>
      <c r="J12" s="108">
        <v>0</v>
      </c>
      <c r="K12" s="109">
        <f t="shared" si="0"/>
        <v>0</v>
      </c>
      <c r="L12" s="28"/>
      <c r="M12" s="13"/>
    </row>
    <row r="13" spans="1:13" s="12" customFormat="1" ht="15.75" customHeight="1" thickBot="1" x14ac:dyDescent="0.3">
      <c r="A13" s="18"/>
      <c r="B13" s="112"/>
      <c r="C13" s="54"/>
      <c r="D13" s="112"/>
      <c r="E13" s="113"/>
      <c r="F13" s="114"/>
      <c r="G13" s="115"/>
      <c r="H13" s="115"/>
      <c r="I13" s="115"/>
      <c r="J13" s="116"/>
      <c r="K13" s="117">
        <f t="shared" ref="K13" si="1">SUM(E13:J13)</f>
        <v>0</v>
      </c>
      <c r="L13" s="28"/>
      <c r="M13" s="13"/>
    </row>
    <row r="14" spans="1:13" s="61" customFormat="1" ht="15.75" customHeight="1" thickBot="1" x14ac:dyDescent="0.3">
      <c r="A14" s="56"/>
      <c r="B14" s="57" t="s">
        <v>62</v>
      </c>
      <c r="C14" s="58"/>
      <c r="D14" s="57"/>
      <c r="E14" s="59">
        <v>4</v>
      </c>
      <c r="F14" s="59">
        <v>4</v>
      </c>
      <c r="G14" s="59">
        <v>6</v>
      </c>
      <c r="H14" s="59">
        <v>8</v>
      </c>
      <c r="I14" s="59">
        <v>8</v>
      </c>
      <c r="J14" s="59">
        <v>10</v>
      </c>
      <c r="K14" s="60"/>
      <c r="M14" s="62"/>
    </row>
    <row r="15" spans="1:13" ht="15.75" thickBot="1" x14ac:dyDescent="0.3">
      <c r="A15" s="22"/>
      <c r="B15" s="24" t="s">
        <v>63</v>
      </c>
      <c r="C15" s="3"/>
      <c r="D15" s="25"/>
      <c r="E15" s="26">
        <f>SUM(E2:E12)/11</f>
        <v>2.1818181818181817</v>
      </c>
      <c r="F15" s="26">
        <f t="shared" ref="F15:J15" si="2">SUM(F2:F12)/11</f>
        <v>3.2727272727272729</v>
      </c>
      <c r="G15" s="26">
        <f t="shared" si="2"/>
        <v>2</v>
      </c>
      <c r="H15" s="26">
        <f t="shared" si="2"/>
        <v>0</v>
      </c>
      <c r="I15" s="26">
        <f t="shared" si="2"/>
        <v>1.5454545454545454</v>
      </c>
      <c r="J15" s="27">
        <f t="shared" si="2"/>
        <v>0.72727272727272729</v>
      </c>
      <c r="K15" s="118"/>
      <c r="L15" s="119"/>
    </row>
  </sheetData>
  <sortState ref="B2:K12">
    <sortCondition descending="1" ref="K2:K1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класс</vt:lpstr>
      <vt:lpstr>7 класс</vt:lpstr>
    </vt:vector>
  </TitlesOfParts>
  <Company>хата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dcterms:created xsi:type="dcterms:W3CDTF">2019-02-17T19:21:30Z</dcterms:created>
  <dcterms:modified xsi:type="dcterms:W3CDTF">2020-03-03T14:59:11Z</dcterms:modified>
</cp:coreProperties>
</file>